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umma" sheetId="1" r:id="rId1"/>
  </sheets>
  <definedNames>
    <definedName name="_xlnm.Print_Area" localSheetId="0">'summa'!$B$1:$Q$118</definedName>
  </definedNames>
  <calcPr fullCalcOnLoad="1"/>
</workbook>
</file>

<file path=xl/sharedStrings.xml><?xml version="1.0" encoding="utf-8"?>
<sst xmlns="http://schemas.openxmlformats.org/spreadsheetml/2006/main" count="509" uniqueCount="160">
  <si>
    <t>абсолютный зачет</t>
  </si>
  <si>
    <t>Клуб спортивного ориентирования «Роза Ветров»</t>
  </si>
  <si>
    <t>Традиционные соревнования по спортивному ориентированию</t>
  </si>
  <si>
    <t>«Горный Король - 2007»</t>
  </si>
  <si>
    <t>29.09.2007, п. Слюдорудник</t>
  </si>
  <si>
    <t>Озерск</t>
  </si>
  <si>
    <t>Казаков Юрий</t>
  </si>
  <si>
    <t>ОСДЮШОР Балаев</t>
  </si>
  <si>
    <t>КМС</t>
  </si>
  <si>
    <t>МЭ</t>
  </si>
  <si>
    <t>ДЮСШ Родонит</t>
  </si>
  <si>
    <t>III</t>
  </si>
  <si>
    <t>Тюмень</t>
  </si>
  <si>
    <t>I</t>
  </si>
  <si>
    <t>Тархова Ирина</t>
  </si>
  <si>
    <t>ДЮСШ Старт</t>
  </si>
  <si>
    <t>МС</t>
  </si>
  <si>
    <t>ЖЭ</t>
  </si>
  <si>
    <t>Гуревич Лариса</t>
  </si>
  <si>
    <t>Челябинск</t>
  </si>
  <si>
    <t>Новогорный</t>
  </si>
  <si>
    <t>Солдатов Александр</t>
  </si>
  <si>
    <t>Чебаркуль</t>
  </si>
  <si>
    <t>Зеленцов Александр</t>
  </si>
  <si>
    <t>Первоуральск</t>
  </si>
  <si>
    <t>Игнатьева Ольга</t>
  </si>
  <si>
    <t>ОСДЮШОР Юрченко</t>
  </si>
  <si>
    <t>Тропа</t>
  </si>
  <si>
    <t>Крохалев</t>
  </si>
  <si>
    <t>II</t>
  </si>
  <si>
    <t>Миасс</t>
  </si>
  <si>
    <t>Лебедев Илья</t>
  </si>
  <si>
    <t>Кедр</t>
  </si>
  <si>
    <t>Турченюк Мария</t>
  </si>
  <si>
    <t>ЮУрГУ</t>
  </si>
  <si>
    <t>Головань Алексей</t>
  </si>
  <si>
    <t>Мосейчук Полина</t>
  </si>
  <si>
    <t>ОСДЮШОР Исакова</t>
  </si>
  <si>
    <t>Малахова Лариса</t>
  </si>
  <si>
    <t>ЖА</t>
  </si>
  <si>
    <t>Рахманкулов Дамир</t>
  </si>
  <si>
    <t>СК ЧТЗ</t>
  </si>
  <si>
    <t>п.7.8</t>
  </si>
  <si>
    <t>Стрепетова Марина</t>
  </si>
  <si>
    <t>Черепанов Вадим</t>
  </si>
  <si>
    <t>МА</t>
  </si>
  <si>
    <t>Попова Татьяна</t>
  </si>
  <si>
    <t>ДЮСШ ЧТЗ</t>
  </si>
  <si>
    <t>Суслов Сергей</t>
  </si>
  <si>
    <t>Аргаяшский район</t>
  </si>
  <si>
    <t>Букреева Алена</t>
  </si>
  <si>
    <t>Луч Екатеринбург</t>
  </si>
  <si>
    <t>Нечкин Игорь</t>
  </si>
  <si>
    <t>М40</t>
  </si>
  <si>
    <t>Волошина Юлия</t>
  </si>
  <si>
    <t>Замоздра Сергей</t>
  </si>
  <si>
    <t>Ефимова Елена</t>
  </si>
  <si>
    <t>Ж40</t>
  </si>
  <si>
    <t>Юхно Николай</t>
  </si>
  <si>
    <t>Верилов Вячеслав</t>
  </si>
  <si>
    <t>Жиганова Елена</t>
  </si>
  <si>
    <t>Ефимова Евгения</t>
  </si>
  <si>
    <t>ДЮСШ-4</t>
  </si>
  <si>
    <t>Сорокин Олег</t>
  </si>
  <si>
    <t>шк. 68</t>
  </si>
  <si>
    <t>Ряпосов Алексей</t>
  </si>
  <si>
    <t>Симашева Екатерина</t>
  </si>
  <si>
    <t>Златоуст</t>
  </si>
  <si>
    <t>Евтюхова Татьяна</t>
  </si>
  <si>
    <t>Терентьев Сергей</t>
  </si>
  <si>
    <t>ЧТЗ</t>
  </si>
  <si>
    <t>Жиганов Антон</t>
  </si>
  <si>
    <t>Лавринова Вера</t>
  </si>
  <si>
    <t>Козин Вячеслав</t>
  </si>
  <si>
    <t>Корчагина Ольга</t>
  </si>
  <si>
    <t>Шабашов Павел</t>
  </si>
  <si>
    <t>Крылова Ольга</t>
  </si>
  <si>
    <t>Чагин Владимир</t>
  </si>
  <si>
    <t>Ворфоломеев Сергей</t>
  </si>
  <si>
    <t>Долгорукова Наталья</t>
  </si>
  <si>
    <t>Зорина Ольга</t>
  </si>
  <si>
    <t>Конышев Вадим</t>
  </si>
  <si>
    <t>Крылов Владимир</t>
  </si>
  <si>
    <t>Панина Екатерина</t>
  </si>
  <si>
    <t>Маскинский Евгений</t>
  </si>
  <si>
    <t>Сорокина Светлана</t>
  </si>
  <si>
    <t>Азаркова Людмила</t>
  </si>
  <si>
    <t>Ж50</t>
  </si>
  <si>
    <t>Фатеев Михаил</t>
  </si>
  <si>
    <t>Коротких Людмила</t>
  </si>
  <si>
    <t>Чиглинцев Олег</t>
  </si>
  <si>
    <t>Казакова Раиля</t>
  </si>
  <si>
    <t>Кожарская Лариса</t>
  </si>
  <si>
    <t>Шибанов Алексей</t>
  </si>
  <si>
    <t>Глухов Сергей</t>
  </si>
  <si>
    <t>п.Октябрьский</t>
  </si>
  <si>
    <t>М50</t>
  </si>
  <si>
    <t>Горелик Надежда</t>
  </si>
  <si>
    <t>СДЮШОР-5 Чел-к</t>
  </si>
  <si>
    <t>Ведина Ольга</t>
  </si>
  <si>
    <t>Волков Леонид</t>
  </si>
  <si>
    <t>Долгополов Константин</t>
  </si>
  <si>
    <t>Симашева Валентина</t>
  </si>
  <si>
    <t>Галявеев Тимур</t>
  </si>
  <si>
    <t>Глебова Галина</t>
  </si>
  <si>
    <t>Абрамова Татьяна</t>
  </si>
  <si>
    <t>Салихов Альберт</t>
  </si>
  <si>
    <t>Беломоина Лидия</t>
  </si>
  <si>
    <t>Чернецов Георгий</t>
  </si>
  <si>
    <t>Раскостова Ксения</t>
  </si>
  <si>
    <t>ВСМПО</t>
  </si>
  <si>
    <t>Сирин Михаил</t>
  </si>
  <si>
    <t>Крохмалев Сергей</t>
  </si>
  <si>
    <t>Туринцева Рита</t>
  </si>
  <si>
    <t>Турченюк Александр</t>
  </si>
  <si>
    <t>Чернецова Ольга</t>
  </si>
  <si>
    <t>Волошина Мария</t>
  </si>
  <si>
    <t>Черепанов Сергей</t>
  </si>
  <si>
    <t>Галимгалеева Алиса</t>
  </si>
  <si>
    <t>Казаков Александр</t>
  </si>
  <si>
    <t>Камаев Герман</t>
  </si>
  <si>
    <t>Тотолина Лидия</t>
  </si>
  <si>
    <t>Вельмогин Сергей</t>
  </si>
  <si>
    <t>Турченюк Галина</t>
  </si>
  <si>
    <t>Волков Сергей</t>
  </si>
  <si>
    <t>Королева Наталья</t>
  </si>
  <si>
    <t>Шибанов Валерий</t>
  </si>
  <si>
    <t>Иовенко Виктор</t>
  </si>
  <si>
    <t>Солдатов Сергей</t>
  </si>
  <si>
    <t>Алексахин Алексей</t>
  </si>
  <si>
    <t>Яхин Иван</t>
  </si>
  <si>
    <t>Губайдулин Сахий</t>
  </si>
  <si>
    <t>Лебедев Андрей</t>
  </si>
  <si>
    <t>Ведин Аркадий</t>
  </si>
  <si>
    <t>Немков Павел</t>
  </si>
  <si>
    <t>Акиньхов Александр</t>
  </si>
  <si>
    <t>Иванов Павел</t>
  </si>
  <si>
    <t>Курган</t>
  </si>
  <si>
    <t>Пономарев Евгений</t>
  </si>
  <si>
    <t>Протопопов Аркадий</t>
  </si>
  <si>
    <t>Шелкоплясов Валерий</t>
  </si>
  <si>
    <t>Литенков Алексей</t>
  </si>
  <si>
    <t>Гордеев Юрий</t>
  </si>
  <si>
    <t>Раскостов Владимир</t>
  </si>
  <si>
    <t>Ефимов  Виктор</t>
  </si>
  <si>
    <t>Гуревич Яков</t>
  </si>
  <si>
    <t>Кладченко Александр</t>
  </si>
  <si>
    <t>Суворин Сергей</t>
  </si>
  <si>
    <t>Эльконин Лев</t>
  </si>
  <si>
    <t>Урал Екатеринбург</t>
  </si>
  <si>
    <t>Калдин Анатолий</t>
  </si>
  <si>
    <t>КСО Ветер</t>
  </si>
  <si>
    <t>Женин Константин</t>
  </si>
  <si>
    <t>Карпухин Валерий</t>
  </si>
  <si>
    <t>УГТУ-УПИ</t>
  </si>
  <si>
    <t>Верилов Александр</t>
  </si>
  <si>
    <t>Крылов Анатолий</t>
  </si>
  <si>
    <t>Васильева Эльвира</t>
  </si>
  <si>
    <t>Гайденко Руслан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</si>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</sst>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2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7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3.25390625" style="1" customWidth="1"/>
    <col min="3" max="3" width="7.625" style="2" customWidth="1"/>
    <col min="4" max="4" width="21.625" style="1" bestFit="1" customWidth="1"/>
    <col min="5" max="6" width="5.00390625" style="1" bestFit="1" customWidth="1"/>
    <col min="7" max="7" width="19.75390625" style="1" bestFit="1" customWidth="1"/>
    <col min="8" max="8" width="9.375" style="1" customWidth="1"/>
    <col min="9" max="9" width="5.375" style="8" customWidth="1"/>
    <col min="10" max="10" width="10.25390625" style="2" customWidth="1"/>
    <col min="11" max="11" width="4.75390625" style="8" customWidth="1"/>
    <col min="12" max="12" width="10.00390625" style="2" customWidth="1"/>
    <col min="13" max="13" width="4.875" style="8" customWidth="1"/>
    <col min="14" max="14" width="5.75390625" style="2" customWidth="1"/>
    <col min="15" max="15" width="4.625" style="2" bestFit="1" customWidth="1"/>
    <col min="16" max="16" width="6.75390625" style="13" bestFit="1" customWidth="1"/>
    <col min="17" max="17" width="8.125" style="10" customWidth="1"/>
    <col min="18" max="18" width="1.625" style="5" bestFit="1" customWidth="1"/>
    <col min="19" max="19" width="3.00390625" style="5" bestFit="1" customWidth="1"/>
    <col min="20" max="16384" width="9.125" style="1" customWidth="1"/>
  </cols>
  <sheetData>
    <row r="1" ht="14.25">
      <c r="B1" s="3" t="s">
        <v>1</v>
      </c>
    </row>
    <row r="2" ht="14.25">
      <c r="B2" s="3" t="s">
        <v>2</v>
      </c>
    </row>
    <row r="3" ht="14.25">
      <c r="B3" s="3" t="s">
        <v>3</v>
      </c>
    </row>
    <row r="4" ht="14.25">
      <c r="B4" s="3" t="s">
        <v>4</v>
      </c>
    </row>
    <row r="5" spans="2:3" ht="14.25">
      <c r="B5" s="2"/>
      <c r="C5" s="3"/>
    </row>
    <row r="6" spans="2:3" ht="14.25">
      <c r="B6" s="2" t="s">
        <v>0</v>
      </c>
      <c r="C6" s="3"/>
    </row>
    <row r="7" ht="14.25">
      <c r="B7" s="2"/>
    </row>
    <row r="8" spans="2:19" ht="15">
      <c r="B8" s="2">
        <v>1</v>
      </c>
      <c r="C8" s="1">
        <v>151</v>
      </c>
      <c r="D8" s="1" t="s">
        <v>82</v>
      </c>
      <c r="E8" s="1">
        <v>1965</v>
      </c>
      <c r="F8" s="1" t="s">
        <v>16</v>
      </c>
      <c r="G8" s="1" t="s">
        <v>32</v>
      </c>
      <c r="H8" s="7">
        <v>0.019270833333333334</v>
      </c>
      <c r="I8" s="9">
        <v>20</v>
      </c>
      <c r="J8" s="4">
        <v>0.017800925925925925</v>
      </c>
      <c r="K8" s="9">
        <v>35</v>
      </c>
      <c r="L8" s="4">
        <v>0.017430555555555557</v>
      </c>
      <c r="M8" s="9">
        <v>37</v>
      </c>
      <c r="N8" s="2">
        <f>I8+K8+M8</f>
        <v>92</v>
      </c>
      <c r="O8" s="5">
        <v>1.4</v>
      </c>
      <c r="P8" s="14">
        <f>N8*O8</f>
        <v>128.79999999999998</v>
      </c>
      <c r="Q8" s="11" t="s">
        <v>9</v>
      </c>
      <c r="R8" s="5" t="s">
        <v>159</v>
      </c>
      <c r="S8" s="12">
        <v>1</v>
      </c>
    </row>
    <row r="9" spans="2:19" ht="15">
      <c r="B9" s="2">
        <v>2</v>
      </c>
      <c r="C9" s="1">
        <v>125</v>
      </c>
      <c r="D9" s="1" t="s">
        <v>6</v>
      </c>
      <c r="E9" s="1">
        <v>1990</v>
      </c>
      <c r="F9" s="1" t="s">
        <v>8</v>
      </c>
      <c r="G9" s="1" t="s">
        <v>7</v>
      </c>
      <c r="H9" s="7">
        <v>0.016666666666666666</v>
      </c>
      <c r="I9" s="9">
        <v>43</v>
      </c>
      <c r="J9" s="4">
        <v>0.017291666666666667</v>
      </c>
      <c r="K9" s="9">
        <v>43</v>
      </c>
      <c r="L9" s="4">
        <v>0.017280092592592593</v>
      </c>
      <c r="M9" s="9">
        <v>41</v>
      </c>
      <c r="N9" s="2">
        <f>I9+K9+M9</f>
        <v>127</v>
      </c>
      <c r="O9" s="5">
        <v>1</v>
      </c>
      <c r="P9" s="14">
        <f>N9*O9</f>
        <v>127</v>
      </c>
      <c r="Q9" s="11" t="s">
        <v>9</v>
      </c>
      <c r="R9" s="5" t="s">
        <v>159</v>
      </c>
      <c r="S9" s="12">
        <v>2</v>
      </c>
    </row>
    <row r="10" spans="2:19" ht="15">
      <c r="B10" s="2">
        <v>3</v>
      </c>
      <c r="C10" s="1">
        <v>195</v>
      </c>
      <c r="D10" s="1" t="s">
        <v>23</v>
      </c>
      <c r="E10" s="1">
        <v>1973</v>
      </c>
      <c r="F10" s="1" t="s">
        <v>16</v>
      </c>
      <c r="G10" s="1" t="s">
        <v>24</v>
      </c>
      <c r="H10" s="7">
        <v>0.017465277777777777</v>
      </c>
      <c r="I10" s="9">
        <v>39</v>
      </c>
      <c r="J10" s="4">
        <v>0.0184375</v>
      </c>
      <c r="K10" s="9">
        <v>33</v>
      </c>
      <c r="L10" s="4">
        <v>0.01857638888888889</v>
      </c>
      <c r="M10" s="9">
        <v>32</v>
      </c>
      <c r="N10" s="2">
        <f>I10+K10+M10</f>
        <v>104</v>
      </c>
      <c r="O10" s="5">
        <v>1.2</v>
      </c>
      <c r="P10" s="14">
        <f>N10*O10</f>
        <v>124.8</v>
      </c>
      <c r="Q10" s="11" t="s">
        <v>9</v>
      </c>
      <c r="R10" s="5" t="s">
        <v>159</v>
      </c>
      <c r="S10" s="12">
        <v>3</v>
      </c>
    </row>
    <row r="11" spans="2:19" ht="15">
      <c r="B11" s="2">
        <v>4</v>
      </c>
      <c r="C11" s="1">
        <v>127</v>
      </c>
      <c r="D11" s="1" t="s">
        <v>31</v>
      </c>
      <c r="E11" s="1">
        <v>1987</v>
      </c>
      <c r="F11" s="1" t="s">
        <v>8</v>
      </c>
      <c r="G11" s="1" t="s">
        <v>32</v>
      </c>
      <c r="H11" s="7">
        <v>0.017534722222222222</v>
      </c>
      <c r="I11" s="9">
        <v>37</v>
      </c>
      <c r="J11" s="4">
        <v>0.017638888888888888</v>
      </c>
      <c r="K11" s="9">
        <v>41</v>
      </c>
      <c r="L11" s="4">
        <v>0.017037037037037038</v>
      </c>
      <c r="M11" s="9">
        <v>43</v>
      </c>
      <c r="N11" s="2">
        <f>I11+K11+M11</f>
        <v>121</v>
      </c>
      <c r="O11" s="5">
        <v>1</v>
      </c>
      <c r="P11" s="14">
        <f>N11*O11</f>
        <v>121</v>
      </c>
      <c r="Q11" s="11" t="s">
        <v>9</v>
      </c>
      <c r="R11" s="5" t="s">
        <v>159</v>
      </c>
      <c r="S11" s="5">
        <v>4</v>
      </c>
    </row>
    <row r="12" spans="2:19" ht="15">
      <c r="B12" s="2">
        <v>5</v>
      </c>
      <c r="C12" s="1">
        <v>176</v>
      </c>
      <c r="D12" s="1" t="s">
        <v>58</v>
      </c>
      <c r="E12" s="1">
        <v>1977</v>
      </c>
      <c r="F12" s="1" t="s">
        <v>8</v>
      </c>
      <c r="G12" s="1" t="s">
        <v>12</v>
      </c>
      <c r="H12" s="7">
        <v>0.01855324074074074</v>
      </c>
      <c r="I12" s="9">
        <v>30</v>
      </c>
      <c r="J12" s="4">
        <v>0.017824074074074076</v>
      </c>
      <c r="K12" s="9">
        <v>34</v>
      </c>
      <c r="L12" s="4">
        <v>0.017916666666666668</v>
      </c>
      <c r="M12" s="9">
        <v>34</v>
      </c>
      <c r="N12" s="2">
        <f>I12+K12+M12</f>
        <v>98</v>
      </c>
      <c r="O12" s="5">
        <v>1.2</v>
      </c>
      <c r="P12" s="14">
        <f>N12*O12</f>
        <v>117.6</v>
      </c>
      <c r="Q12" s="11" t="s">
        <v>9</v>
      </c>
      <c r="R12" s="5" t="s">
        <v>159</v>
      </c>
      <c r="S12" s="5">
        <v>5</v>
      </c>
    </row>
    <row r="13" spans="2:19" ht="15">
      <c r="B13" s="2">
        <v>6</v>
      </c>
      <c r="C13" s="1">
        <v>102</v>
      </c>
      <c r="D13" s="1" t="s">
        <v>52</v>
      </c>
      <c r="E13" s="1">
        <v>1959</v>
      </c>
      <c r="G13" s="1" t="s">
        <v>32</v>
      </c>
      <c r="H13" s="7">
        <v>0.018310185185185186</v>
      </c>
      <c r="I13" s="9">
        <v>32</v>
      </c>
      <c r="J13" s="4">
        <v>0.02</v>
      </c>
      <c r="K13" s="9">
        <v>24</v>
      </c>
      <c r="L13" s="4">
        <v>0.02153935185185185</v>
      </c>
      <c r="M13" s="9">
        <v>22</v>
      </c>
      <c r="N13" s="2">
        <f>I13+K13+M13</f>
        <v>78</v>
      </c>
      <c r="O13" s="5">
        <v>1.5</v>
      </c>
      <c r="P13" s="14">
        <f>N13*O13</f>
        <v>117</v>
      </c>
      <c r="Q13" s="11" t="s">
        <v>53</v>
      </c>
      <c r="R13" s="5" t="s">
        <v>159</v>
      </c>
      <c r="S13" s="5">
        <v>1</v>
      </c>
    </row>
    <row r="14" spans="2:19" ht="15">
      <c r="B14" s="2">
        <v>7</v>
      </c>
      <c r="C14" s="1">
        <v>122</v>
      </c>
      <c r="D14" s="1" t="s">
        <v>21</v>
      </c>
      <c r="E14" s="1">
        <v>1986</v>
      </c>
      <c r="F14" s="1" t="s">
        <v>8</v>
      </c>
      <c r="G14" s="1" t="s">
        <v>22</v>
      </c>
      <c r="H14" s="7">
        <v>0.016747685185185185</v>
      </c>
      <c r="I14" s="9">
        <v>41</v>
      </c>
      <c r="J14" s="4">
        <v>0.017743055555555557</v>
      </c>
      <c r="K14" s="9">
        <v>36</v>
      </c>
      <c r="L14" s="4">
        <v>0.017314814814814814</v>
      </c>
      <c r="M14" s="9">
        <v>39</v>
      </c>
      <c r="N14" s="2">
        <f>I14+K14+M14</f>
        <v>116</v>
      </c>
      <c r="O14" s="5">
        <v>1</v>
      </c>
      <c r="P14" s="14">
        <f>N14*O14</f>
        <v>116</v>
      </c>
      <c r="Q14" s="11" t="s">
        <v>9</v>
      </c>
      <c r="R14" s="5" t="s">
        <v>159</v>
      </c>
      <c r="S14" s="5">
        <v>6</v>
      </c>
    </row>
    <row r="15" spans="2:19" ht="15">
      <c r="B15" s="2">
        <v>8</v>
      </c>
      <c r="C15" s="1">
        <v>113</v>
      </c>
      <c r="D15" s="1" t="s">
        <v>35</v>
      </c>
      <c r="E15" s="1">
        <v>1986</v>
      </c>
      <c r="F15" s="1" t="s">
        <v>8</v>
      </c>
      <c r="G15" s="1" t="s">
        <v>32</v>
      </c>
      <c r="H15" s="7">
        <v>0.017858796296296296</v>
      </c>
      <c r="I15" s="9">
        <v>36</v>
      </c>
      <c r="J15" s="4">
        <v>0.017662037037037035</v>
      </c>
      <c r="K15" s="9">
        <v>39</v>
      </c>
      <c r="L15" s="4">
        <v>0.017638888888888888</v>
      </c>
      <c r="M15" s="9">
        <v>35</v>
      </c>
      <c r="N15" s="2">
        <f>I15+K15+M15</f>
        <v>110</v>
      </c>
      <c r="O15" s="5">
        <v>1</v>
      </c>
      <c r="P15" s="14">
        <f>N15*O15</f>
        <v>110</v>
      </c>
      <c r="Q15" s="11" t="s">
        <v>9</v>
      </c>
      <c r="R15" s="5" t="s">
        <v>159</v>
      </c>
      <c r="S15" s="5">
        <v>7</v>
      </c>
    </row>
    <row r="16" spans="2:19" ht="15">
      <c r="B16" s="2">
        <v>9</v>
      </c>
      <c r="C16" s="1">
        <v>116</v>
      </c>
      <c r="D16" s="1" t="s">
        <v>40</v>
      </c>
      <c r="E16" s="1">
        <v>1975</v>
      </c>
      <c r="G16" s="1" t="s">
        <v>19</v>
      </c>
      <c r="H16" s="7">
        <v>0.018055555555555557</v>
      </c>
      <c r="I16" s="9">
        <v>35</v>
      </c>
      <c r="J16" s="4">
        <v>0.019594907407407405</v>
      </c>
      <c r="K16" s="9">
        <v>29</v>
      </c>
      <c r="L16" s="4">
        <v>0.021331018518518517</v>
      </c>
      <c r="M16" s="9">
        <v>25</v>
      </c>
      <c r="N16" s="2">
        <f>I16+K16+M16</f>
        <v>89</v>
      </c>
      <c r="O16" s="5">
        <v>1.2</v>
      </c>
      <c r="P16" s="14">
        <f>N16*O16</f>
        <v>106.8</v>
      </c>
      <c r="Q16" s="11" t="s">
        <v>9</v>
      </c>
      <c r="R16" s="5" t="s">
        <v>159</v>
      </c>
      <c r="S16" s="5">
        <v>8</v>
      </c>
    </row>
    <row r="17" spans="2:19" ht="15">
      <c r="B17" s="2">
        <v>10</v>
      </c>
      <c r="C17" s="1">
        <v>158</v>
      </c>
      <c r="D17" s="1" t="s">
        <v>156</v>
      </c>
      <c r="E17" s="1">
        <v>1965</v>
      </c>
      <c r="F17" s="1" t="s">
        <v>16</v>
      </c>
      <c r="G17" s="1" t="s">
        <v>32</v>
      </c>
      <c r="H17" s="6" t="s">
        <v>42</v>
      </c>
      <c r="I17" s="9">
        <v>0</v>
      </c>
      <c r="J17" s="4">
        <v>0.017708333333333333</v>
      </c>
      <c r="K17" s="9">
        <v>37</v>
      </c>
      <c r="L17" s="4">
        <v>0.0175</v>
      </c>
      <c r="M17" s="9">
        <v>36</v>
      </c>
      <c r="N17" s="2">
        <f>I17+K17+M17</f>
        <v>73</v>
      </c>
      <c r="O17" s="5">
        <v>1.4</v>
      </c>
      <c r="P17" s="14">
        <f>N17*O17</f>
        <v>102.19999999999999</v>
      </c>
      <c r="Q17" s="11" t="s">
        <v>9</v>
      </c>
      <c r="R17" s="5" t="s">
        <v>159</v>
      </c>
      <c r="S17" s="5">
        <v>9</v>
      </c>
    </row>
    <row r="18" spans="2:19" ht="15">
      <c r="B18" s="2">
        <v>11</v>
      </c>
      <c r="C18" s="1">
        <v>139</v>
      </c>
      <c r="D18" s="1" t="s">
        <v>153</v>
      </c>
      <c r="E18" s="1">
        <v>1956</v>
      </c>
      <c r="F18" s="1" t="s">
        <v>16</v>
      </c>
      <c r="G18" s="1" t="s">
        <v>154</v>
      </c>
      <c r="H18" s="6" t="s">
        <v>42</v>
      </c>
      <c r="I18" s="9">
        <v>0</v>
      </c>
      <c r="J18" s="4">
        <v>0.01945601851851852</v>
      </c>
      <c r="K18" s="9">
        <v>30</v>
      </c>
      <c r="L18" s="4">
        <v>0.019178240740740742</v>
      </c>
      <c r="M18" s="9">
        <v>30</v>
      </c>
      <c r="N18" s="2">
        <f>I18+K18+M18</f>
        <v>60</v>
      </c>
      <c r="O18" s="5">
        <v>1.7</v>
      </c>
      <c r="P18" s="14">
        <f>N18*O18</f>
        <v>102</v>
      </c>
      <c r="Q18" s="11" t="s">
        <v>96</v>
      </c>
      <c r="R18" s="5" t="s">
        <v>159</v>
      </c>
      <c r="S18" s="5">
        <v>1</v>
      </c>
    </row>
    <row r="19" spans="2:19" ht="15">
      <c r="B19" s="2">
        <v>12</v>
      </c>
      <c r="C19" s="1">
        <v>142</v>
      </c>
      <c r="D19" s="1" t="s">
        <v>77</v>
      </c>
      <c r="E19" s="1">
        <v>1959</v>
      </c>
      <c r="F19" s="1" t="s">
        <v>16</v>
      </c>
      <c r="G19" s="1" t="s">
        <v>32</v>
      </c>
      <c r="H19" s="7">
        <v>0.01916666666666667</v>
      </c>
      <c r="I19" s="9">
        <v>23</v>
      </c>
      <c r="J19" s="4">
        <v>0.020185185185185184</v>
      </c>
      <c r="K19" s="9">
        <v>21</v>
      </c>
      <c r="L19" s="4">
        <v>0.021412037037037035</v>
      </c>
      <c r="M19" s="9">
        <v>23</v>
      </c>
      <c r="N19" s="2">
        <f>I19+K19+M19</f>
        <v>67</v>
      </c>
      <c r="O19" s="5">
        <v>1.5</v>
      </c>
      <c r="P19" s="14">
        <f>N19*O19</f>
        <v>100.5</v>
      </c>
      <c r="Q19" s="11" t="s">
        <v>53</v>
      </c>
      <c r="R19" s="5" t="s">
        <v>159</v>
      </c>
      <c r="S19" s="5">
        <v>2</v>
      </c>
    </row>
    <row r="20" spans="2:19" ht="15">
      <c r="B20" s="2">
        <v>13</v>
      </c>
      <c r="C20" s="1">
        <v>121</v>
      </c>
      <c r="D20" s="1" t="s">
        <v>114</v>
      </c>
      <c r="E20" s="1">
        <v>1949</v>
      </c>
      <c r="G20" s="1" t="s">
        <v>19</v>
      </c>
      <c r="H20" s="7">
        <v>0.021377314814814818</v>
      </c>
      <c r="I20" s="9">
        <v>6</v>
      </c>
      <c r="J20" s="4">
        <v>0.02070601851851852</v>
      </c>
      <c r="K20" s="9">
        <v>14</v>
      </c>
      <c r="L20" s="4">
        <v>0.01940972222222222</v>
      </c>
      <c r="M20" s="9">
        <v>29</v>
      </c>
      <c r="N20" s="2">
        <f>I20+K20+M20</f>
        <v>49</v>
      </c>
      <c r="O20" s="5">
        <v>2</v>
      </c>
      <c r="P20" s="14">
        <f>N20*O20</f>
        <v>98</v>
      </c>
      <c r="Q20" s="11" t="s">
        <v>96</v>
      </c>
      <c r="R20" s="5" t="s">
        <v>159</v>
      </c>
      <c r="S20" s="5">
        <v>2</v>
      </c>
    </row>
    <row r="21" spans="2:19" ht="15">
      <c r="B21" s="2">
        <v>14</v>
      </c>
      <c r="C21" s="1">
        <v>130</v>
      </c>
      <c r="D21" s="1" t="s">
        <v>63</v>
      </c>
      <c r="E21" s="1">
        <v>1969</v>
      </c>
      <c r="F21" s="1" t="s">
        <v>16</v>
      </c>
      <c r="G21" s="1" t="s">
        <v>64</v>
      </c>
      <c r="H21" s="7">
        <v>0.018703703703703705</v>
      </c>
      <c r="I21" s="9">
        <v>28</v>
      </c>
      <c r="J21" s="4">
        <v>0.020092592592592592</v>
      </c>
      <c r="K21" s="9">
        <v>22</v>
      </c>
      <c r="L21" s="4">
        <v>0.02136574074074074</v>
      </c>
      <c r="M21" s="9">
        <v>24</v>
      </c>
      <c r="N21" s="2">
        <f>I21+K21+M21</f>
        <v>74</v>
      </c>
      <c r="O21" s="5">
        <v>1.3</v>
      </c>
      <c r="P21" s="14">
        <f>N21*O21</f>
        <v>96.2</v>
      </c>
      <c r="Q21" s="11" t="s">
        <v>45</v>
      </c>
      <c r="R21" s="5" t="s">
        <v>159</v>
      </c>
      <c r="S21" s="5">
        <v>1</v>
      </c>
    </row>
    <row r="22" spans="2:19" ht="15">
      <c r="B22" s="2">
        <v>15</v>
      </c>
      <c r="C22" s="1">
        <v>173</v>
      </c>
      <c r="D22" s="1" t="s">
        <v>78</v>
      </c>
      <c r="E22" s="1">
        <v>1974</v>
      </c>
      <c r="F22" s="1" t="s">
        <v>8</v>
      </c>
      <c r="G22" s="1" t="s">
        <v>19</v>
      </c>
      <c r="H22" s="7">
        <v>0.01920138888888889</v>
      </c>
      <c r="I22" s="9">
        <v>22</v>
      </c>
      <c r="J22" s="4">
        <v>0.01960648148148148</v>
      </c>
      <c r="K22" s="9">
        <v>28</v>
      </c>
      <c r="L22" s="4">
        <v>0.020601851851851854</v>
      </c>
      <c r="M22" s="9">
        <v>28</v>
      </c>
      <c r="N22" s="2">
        <f>I22+K22+M22</f>
        <v>78</v>
      </c>
      <c r="O22" s="5">
        <v>1.2</v>
      </c>
      <c r="P22" s="14">
        <f>N22*O22</f>
        <v>93.6</v>
      </c>
      <c r="Q22" s="11" t="s">
        <v>9</v>
      </c>
      <c r="R22" s="5" t="s">
        <v>159</v>
      </c>
      <c r="S22" s="5">
        <v>10</v>
      </c>
    </row>
    <row r="23" spans="2:19" ht="15">
      <c r="B23" s="2">
        <v>16</v>
      </c>
      <c r="C23" s="1">
        <v>119</v>
      </c>
      <c r="D23" s="1" t="s">
        <v>48</v>
      </c>
      <c r="E23" s="1">
        <v>1988</v>
      </c>
      <c r="F23" s="1" t="s">
        <v>8</v>
      </c>
      <c r="G23" s="1" t="s">
        <v>34</v>
      </c>
      <c r="H23" s="7">
        <v>0.018136574074074072</v>
      </c>
      <c r="I23" s="9">
        <v>33</v>
      </c>
      <c r="J23" s="4">
        <v>0.01996527777777778</v>
      </c>
      <c r="K23" s="9">
        <v>25</v>
      </c>
      <c r="L23" s="4">
        <v>0.01855324074074074</v>
      </c>
      <c r="M23" s="9">
        <v>33</v>
      </c>
      <c r="N23" s="2">
        <f>I23+K23+M23</f>
        <v>91</v>
      </c>
      <c r="O23" s="5">
        <v>1</v>
      </c>
      <c r="P23" s="14">
        <f>N23*O23</f>
        <v>91</v>
      </c>
      <c r="Q23" s="11" t="s">
        <v>9</v>
      </c>
      <c r="R23" s="5" t="s">
        <v>159</v>
      </c>
      <c r="S23" s="5">
        <v>11</v>
      </c>
    </row>
    <row r="24" spans="2:19" ht="15">
      <c r="B24" s="2">
        <v>17</v>
      </c>
      <c r="C24" s="1">
        <v>164</v>
      </c>
      <c r="D24" s="1" t="s">
        <v>65</v>
      </c>
      <c r="E24" s="1">
        <v>1988</v>
      </c>
      <c r="F24" s="1" t="s">
        <v>8</v>
      </c>
      <c r="G24" s="1" t="s">
        <v>10</v>
      </c>
      <c r="H24" s="7">
        <v>0.018738425925925926</v>
      </c>
      <c r="I24" s="9">
        <v>27</v>
      </c>
      <c r="J24" s="4">
        <v>0.019375</v>
      </c>
      <c r="K24" s="9">
        <v>31</v>
      </c>
      <c r="L24" s="4">
        <v>0.01877314814814815</v>
      </c>
      <c r="M24" s="9">
        <v>31</v>
      </c>
      <c r="N24" s="2">
        <f>I24+K24+M24</f>
        <v>89</v>
      </c>
      <c r="O24" s="5">
        <v>1</v>
      </c>
      <c r="P24" s="14">
        <f>N24*O24</f>
        <v>89</v>
      </c>
      <c r="Q24" s="11" t="s">
        <v>45</v>
      </c>
      <c r="R24" s="5" t="s">
        <v>159</v>
      </c>
      <c r="S24" s="5">
        <v>2</v>
      </c>
    </row>
    <row r="25" spans="2:19" ht="15">
      <c r="B25" s="2">
        <v>18</v>
      </c>
      <c r="C25" s="1">
        <v>177</v>
      </c>
      <c r="D25" s="1" t="s">
        <v>44</v>
      </c>
      <c r="E25" s="1">
        <v>1990</v>
      </c>
      <c r="F25" s="1" t="s">
        <v>8</v>
      </c>
      <c r="G25" s="1" t="s">
        <v>7</v>
      </c>
      <c r="H25" s="7">
        <v>0.018113425925925925</v>
      </c>
      <c r="I25" s="9">
        <v>34</v>
      </c>
      <c r="J25" s="4">
        <v>0.01916666666666667</v>
      </c>
      <c r="K25" s="9">
        <v>32</v>
      </c>
      <c r="L25" s="4">
        <v>0.022314814814814815</v>
      </c>
      <c r="M25" s="9">
        <v>19</v>
      </c>
      <c r="N25" s="2">
        <f>I25+K25+M25</f>
        <v>85</v>
      </c>
      <c r="O25" s="5">
        <v>1</v>
      </c>
      <c r="P25" s="14">
        <f>N25*O25</f>
        <v>85</v>
      </c>
      <c r="Q25" s="11" t="s">
        <v>45</v>
      </c>
      <c r="R25" s="5" t="s">
        <v>159</v>
      </c>
      <c r="S25" s="5">
        <v>3</v>
      </c>
    </row>
    <row r="26" spans="2:19" ht="15">
      <c r="B26" s="2">
        <v>19</v>
      </c>
      <c r="C26" s="1">
        <v>150</v>
      </c>
      <c r="D26" s="1" t="s">
        <v>81</v>
      </c>
      <c r="E26" s="1">
        <v>1966</v>
      </c>
      <c r="G26" s="1" t="s">
        <v>12</v>
      </c>
      <c r="H26" s="7">
        <v>0.01925925925925926</v>
      </c>
      <c r="I26" s="9">
        <v>21</v>
      </c>
      <c r="J26" s="4">
        <v>0.020694444444444446</v>
      </c>
      <c r="K26" s="9">
        <v>15</v>
      </c>
      <c r="L26" s="4">
        <v>0.022291666666666668</v>
      </c>
      <c r="M26" s="9">
        <v>20</v>
      </c>
      <c r="N26" s="2">
        <f>I26+K26+M26</f>
        <v>56</v>
      </c>
      <c r="O26" s="5">
        <v>1.4</v>
      </c>
      <c r="P26" s="14">
        <f>N26*O26</f>
        <v>78.39999999999999</v>
      </c>
      <c r="Q26" s="11" t="s">
        <v>53</v>
      </c>
      <c r="R26" s="5" t="s">
        <v>159</v>
      </c>
      <c r="S26" s="5">
        <v>3</v>
      </c>
    </row>
    <row r="27" spans="2:19" ht="15">
      <c r="B27" s="2">
        <v>20</v>
      </c>
      <c r="C27" s="1">
        <v>143</v>
      </c>
      <c r="D27" s="1" t="s">
        <v>59</v>
      </c>
      <c r="E27" s="1">
        <v>1984</v>
      </c>
      <c r="F27" s="1" t="s">
        <v>16</v>
      </c>
      <c r="G27" s="1" t="s">
        <v>12</v>
      </c>
      <c r="H27" s="7">
        <v>0.018657407407407407</v>
      </c>
      <c r="I27" s="9">
        <v>29</v>
      </c>
      <c r="J27" s="4">
        <v>0.019733796296296298</v>
      </c>
      <c r="K27" s="9">
        <v>27</v>
      </c>
      <c r="L27" s="4">
        <v>0.022118055555555557</v>
      </c>
      <c r="M27" s="9">
        <v>21</v>
      </c>
      <c r="N27" s="2">
        <f>I27+K27+M27</f>
        <v>77</v>
      </c>
      <c r="O27" s="5">
        <v>1</v>
      </c>
      <c r="P27" s="14">
        <f>N27*O27</f>
        <v>77</v>
      </c>
      <c r="Q27" s="11" t="s">
        <v>9</v>
      </c>
      <c r="R27" s="5" t="s">
        <v>159</v>
      </c>
      <c r="S27" s="5">
        <v>12</v>
      </c>
    </row>
    <row r="28" spans="2:19" ht="15">
      <c r="B28" s="2">
        <v>21</v>
      </c>
      <c r="C28" s="1">
        <v>101</v>
      </c>
      <c r="D28" s="1" t="s">
        <v>55</v>
      </c>
      <c r="E28" s="1">
        <v>1972</v>
      </c>
      <c r="G28" s="1" t="s">
        <v>19</v>
      </c>
      <c r="H28" s="7">
        <v>0.018541666666666668</v>
      </c>
      <c r="I28" s="9">
        <v>31</v>
      </c>
      <c r="J28" s="4">
        <v>0.01982638888888889</v>
      </c>
      <c r="K28" s="9">
        <v>26</v>
      </c>
      <c r="L28" s="4">
        <v>0.02445601851851852</v>
      </c>
      <c r="M28" s="9">
        <v>2</v>
      </c>
      <c r="N28" s="2">
        <f>I28+K28+M28</f>
        <v>59</v>
      </c>
      <c r="O28" s="5">
        <v>1.3</v>
      </c>
      <c r="P28" s="14">
        <f>N28*O28</f>
        <v>76.7</v>
      </c>
      <c r="Q28" s="11" t="s">
        <v>9</v>
      </c>
      <c r="R28" s="5" t="s">
        <v>159</v>
      </c>
      <c r="S28" s="5">
        <v>13</v>
      </c>
    </row>
    <row r="29" spans="2:19" ht="15">
      <c r="B29" s="2">
        <v>22</v>
      </c>
      <c r="C29" s="1">
        <v>166</v>
      </c>
      <c r="D29" s="1" t="s">
        <v>88</v>
      </c>
      <c r="E29" s="1">
        <v>1960</v>
      </c>
      <c r="G29" s="1" t="s">
        <v>12</v>
      </c>
      <c r="H29" s="7">
        <v>0.019328703703703702</v>
      </c>
      <c r="I29" s="9">
        <v>18</v>
      </c>
      <c r="J29" s="4">
        <v>0.021400462962962965</v>
      </c>
      <c r="K29" s="9">
        <v>7</v>
      </c>
      <c r="L29" s="4">
        <v>0.022361111111111113</v>
      </c>
      <c r="M29" s="9">
        <v>18</v>
      </c>
      <c r="N29" s="2">
        <f>I29+K29+M29</f>
        <v>43</v>
      </c>
      <c r="O29" s="5">
        <v>1.5</v>
      </c>
      <c r="P29" s="14">
        <f>N29*O29</f>
        <v>64.5</v>
      </c>
      <c r="Q29" s="11" t="s">
        <v>53</v>
      </c>
      <c r="R29" s="5" t="s">
        <v>159</v>
      </c>
      <c r="S29" s="5">
        <v>4</v>
      </c>
    </row>
    <row r="30" spans="2:19" ht="15">
      <c r="B30" s="2">
        <v>23</v>
      </c>
      <c r="C30" s="1">
        <v>103</v>
      </c>
      <c r="D30" s="1" t="s">
        <v>69</v>
      </c>
      <c r="E30" s="1">
        <v>1984</v>
      </c>
      <c r="F30" s="1" t="s">
        <v>29</v>
      </c>
      <c r="G30" s="1" t="s">
        <v>70</v>
      </c>
      <c r="H30" s="7">
        <v>0.018831018518518518</v>
      </c>
      <c r="I30" s="9">
        <v>26</v>
      </c>
      <c r="J30" s="4">
        <v>0.02048611111111111</v>
      </c>
      <c r="K30" s="9">
        <v>17</v>
      </c>
      <c r="L30" s="4">
        <v>0.022476851851851855</v>
      </c>
      <c r="M30" s="9">
        <v>17</v>
      </c>
      <c r="N30" s="2">
        <f>I30+K30+M30</f>
        <v>60</v>
      </c>
      <c r="O30" s="5">
        <v>1</v>
      </c>
      <c r="P30" s="14">
        <f>N30*O30</f>
        <v>60</v>
      </c>
      <c r="Q30" s="11" t="s">
        <v>9</v>
      </c>
      <c r="R30" s="5" t="s">
        <v>159</v>
      </c>
      <c r="S30" s="5">
        <v>14</v>
      </c>
    </row>
    <row r="31" spans="2:19" ht="15">
      <c r="B31" s="2">
        <v>24</v>
      </c>
      <c r="C31" s="1">
        <v>144</v>
      </c>
      <c r="D31" s="1" t="s">
        <v>103</v>
      </c>
      <c r="E31" s="1">
        <v>1990</v>
      </c>
      <c r="F31" s="1" t="s">
        <v>8</v>
      </c>
      <c r="G31" s="1" t="s">
        <v>28</v>
      </c>
      <c r="H31" s="7">
        <v>0.019976851851851853</v>
      </c>
      <c r="I31" s="9">
        <v>11</v>
      </c>
      <c r="J31" s="4">
        <v>0.020011574074074074</v>
      </c>
      <c r="K31" s="9">
        <v>23</v>
      </c>
      <c r="L31" s="4">
        <v>0.021180555555555553</v>
      </c>
      <c r="M31" s="9">
        <v>26</v>
      </c>
      <c r="N31" s="2">
        <f>I31+K31+M31</f>
        <v>60</v>
      </c>
      <c r="O31" s="5">
        <v>1</v>
      </c>
      <c r="P31" s="14">
        <f>N31*O31</f>
        <v>60</v>
      </c>
      <c r="Q31" s="11" t="s">
        <v>45</v>
      </c>
      <c r="R31" s="5" t="s">
        <v>159</v>
      </c>
      <c r="S31" s="5">
        <v>4</v>
      </c>
    </row>
    <row r="32" spans="2:19" ht="15">
      <c r="B32" s="2">
        <v>25</v>
      </c>
      <c r="C32" s="1">
        <v>175</v>
      </c>
      <c r="D32" s="1" t="s">
        <v>94</v>
      </c>
      <c r="E32" s="1">
        <v>1955</v>
      </c>
      <c r="F32" s="1" t="s">
        <v>8</v>
      </c>
      <c r="G32" s="1" t="s">
        <v>95</v>
      </c>
      <c r="H32" s="7">
        <v>0.019421296296296294</v>
      </c>
      <c r="I32" s="9">
        <v>14</v>
      </c>
      <c r="J32" s="4">
        <v>0.021342592592592594</v>
      </c>
      <c r="K32" s="9">
        <v>8</v>
      </c>
      <c r="L32" s="4">
        <v>0.0228125</v>
      </c>
      <c r="M32" s="9">
        <v>13</v>
      </c>
      <c r="N32" s="2">
        <f>I32+K32+M32</f>
        <v>35</v>
      </c>
      <c r="O32" s="5">
        <v>1.7</v>
      </c>
      <c r="P32" s="14">
        <f>N32*O32</f>
        <v>59.5</v>
      </c>
      <c r="Q32" s="11" t="s">
        <v>96</v>
      </c>
      <c r="R32" s="5" t="s">
        <v>159</v>
      </c>
      <c r="S32" s="5">
        <v>3</v>
      </c>
    </row>
    <row r="33" spans="2:19" ht="15">
      <c r="B33" s="2">
        <v>26</v>
      </c>
      <c r="C33" s="1">
        <v>156</v>
      </c>
      <c r="D33" s="1" t="s">
        <v>73</v>
      </c>
      <c r="E33" s="1">
        <v>1973</v>
      </c>
      <c r="G33" s="1" t="s">
        <v>32</v>
      </c>
      <c r="H33" s="7">
        <v>0.019143518518518518</v>
      </c>
      <c r="I33" s="9">
        <v>24</v>
      </c>
      <c r="J33" s="4">
        <v>0.020983796296296296</v>
      </c>
      <c r="K33" s="9">
        <v>12</v>
      </c>
      <c r="L33" s="4">
        <v>0.023159722222222224</v>
      </c>
      <c r="M33" s="9">
        <v>10</v>
      </c>
      <c r="N33" s="2">
        <f>I33+K33+M33</f>
        <v>46</v>
      </c>
      <c r="O33" s="5">
        <v>1.2</v>
      </c>
      <c r="P33" s="14">
        <f>N33*O33</f>
        <v>55.199999999999996</v>
      </c>
      <c r="Q33" s="11" t="s">
        <v>9</v>
      </c>
      <c r="R33" s="5" t="s">
        <v>159</v>
      </c>
      <c r="S33" s="5">
        <v>15</v>
      </c>
    </row>
    <row r="34" spans="2:19" ht="15">
      <c r="B34" s="2">
        <v>27</v>
      </c>
      <c r="C34" s="1">
        <v>155</v>
      </c>
      <c r="D34" s="1" t="s">
        <v>111</v>
      </c>
      <c r="E34" s="1">
        <v>1977</v>
      </c>
      <c r="F34" s="1" t="s">
        <v>8</v>
      </c>
      <c r="G34" s="1" t="s">
        <v>30</v>
      </c>
      <c r="H34" s="7">
        <v>0.021157407407407406</v>
      </c>
      <c r="I34" s="9">
        <v>8</v>
      </c>
      <c r="J34" s="4">
        <v>0.020208333333333335</v>
      </c>
      <c r="K34" s="9">
        <v>20</v>
      </c>
      <c r="L34" s="4">
        <v>0.022604166666666665</v>
      </c>
      <c r="M34" s="9">
        <v>15</v>
      </c>
      <c r="N34" s="2">
        <f>I34+K34+M34</f>
        <v>43</v>
      </c>
      <c r="O34" s="5">
        <v>1.2</v>
      </c>
      <c r="P34" s="14">
        <f>N34*O34</f>
        <v>51.6</v>
      </c>
      <c r="Q34" s="11" t="s">
        <v>45</v>
      </c>
      <c r="R34" s="5" t="s">
        <v>159</v>
      </c>
      <c r="S34" s="5">
        <v>5</v>
      </c>
    </row>
    <row r="35" spans="2:19" ht="15">
      <c r="B35" s="2">
        <v>28</v>
      </c>
      <c r="C35" s="1">
        <v>120</v>
      </c>
      <c r="D35" s="1" t="s">
        <v>106</v>
      </c>
      <c r="E35" s="1">
        <v>1977</v>
      </c>
      <c r="G35" s="1" t="s">
        <v>19</v>
      </c>
      <c r="H35" s="7">
        <v>0.020879629629629626</v>
      </c>
      <c r="I35" s="9">
        <v>10</v>
      </c>
      <c r="J35" s="4">
        <v>0.020358796296296295</v>
      </c>
      <c r="K35" s="9">
        <v>19</v>
      </c>
      <c r="L35" s="4">
        <v>0.022847222222222224</v>
      </c>
      <c r="M35" s="9">
        <v>12</v>
      </c>
      <c r="N35" s="2">
        <f>I35+K35+M35</f>
        <v>41</v>
      </c>
      <c r="O35" s="5">
        <v>1.2</v>
      </c>
      <c r="P35" s="14">
        <f>N35*O35</f>
        <v>49.199999999999996</v>
      </c>
      <c r="Q35" s="11" t="s">
        <v>45</v>
      </c>
      <c r="R35" s="5" t="s">
        <v>159</v>
      </c>
      <c r="S35" s="5">
        <v>6</v>
      </c>
    </row>
    <row r="36" spans="2:19" ht="15">
      <c r="B36" s="2">
        <v>29</v>
      </c>
      <c r="C36" s="1">
        <v>128</v>
      </c>
      <c r="D36" s="1" t="s">
        <v>75</v>
      </c>
      <c r="E36" s="1">
        <v>1971</v>
      </c>
      <c r="F36" s="1" t="s">
        <v>8</v>
      </c>
      <c r="G36" s="1" t="s">
        <v>51</v>
      </c>
      <c r="H36" s="7">
        <v>0.019363425925925926</v>
      </c>
      <c r="I36" s="9">
        <v>16</v>
      </c>
      <c r="J36" s="4">
        <v>0.021053240740740744</v>
      </c>
      <c r="K36" s="9">
        <v>10</v>
      </c>
      <c r="L36" s="4">
        <v>0.023206018518518515</v>
      </c>
      <c r="M36" s="9">
        <v>9</v>
      </c>
      <c r="N36" s="2">
        <f>I36+K36+M36</f>
        <v>35</v>
      </c>
      <c r="O36" s="5">
        <v>1.3</v>
      </c>
      <c r="P36" s="14">
        <f>N36*O36</f>
        <v>45.5</v>
      </c>
      <c r="Q36" s="11" t="s">
        <v>45</v>
      </c>
      <c r="R36" s="5" t="s">
        <v>159</v>
      </c>
      <c r="S36" s="5">
        <v>7</v>
      </c>
    </row>
    <row r="37" spans="2:19" ht="15">
      <c r="B37" s="2">
        <v>30</v>
      </c>
      <c r="C37" s="1">
        <v>107</v>
      </c>
      <c r="D37" s="1" t="s">
        <v>122</v>
      </c>
      <c r="E37" s="1">
        <v>1955</v>
      </c>
      <c r="G37" s="1" t="s">
        <v>30</v>
      </c>
      <c r="H37" s="7">
        <v>0.021585648148148145</v>
      </c>
      <c r="I37" s="9">
        <v>2</v>
      </c>
      <c r="J37" s="4">
        <v>0.0209375</v>
      </c>
      <c r="K37" s="9">
        <v>13</v>
      </c>
      <c r="L37" s="4">
        <v>0.023483796296296298</v>
      </c>
      <c r="M37" s="9">
        <v>8</v>
      </c>
      <c r="N37" s="2">
        <f>I37+K37+M37</f>
        <v>23</v>
      </c>
      <c r="O37" s="5">
        <v>1.7</v>
      </c>
      <c r="P37" s="14">
        <f>N37*O37</f>
        <v>39.1</v>
      </c>
      <c r="Q37" s="11" t="s">
        <v>96</v>
      </c>
      <c r="R37" s="5" t="s">
        <v>159</v>
      </c>
      <c r="S37" s="5">
        <v>4</v>
      </c>
    </row>
    <row r="38" spans="2:19" ht="15">
      <c r="B38" s="2">
        <v>31</v>
      </c>
      <c r="C38" s="1">
        <v>138</v>
      </c>
      <c r="D38" s="1" t="s">
        <v>132</v>
      </c>
      <c r="E38" s="1">
        <v>1959</v>
      </c>
      <c r="G38" s="1" t="s">
        <v>32</v>
      </c>
      <c r="H38" s="7">
        <v>0.023344907407407408</v>
      </c>
      <c r="I38" s="9">
        <v>1</v>
      </c>
      <c r="J38" s="4">
        <v>0.020405092592592593</v>
      </c>
      <c r="K38" s="9">
        <v>18</v>
      </c>
      <c r="L38" s="4">
        <v>0.02351851851851852</v>
      </c>
      <c r="M38" s="9">
        <v>7</v>
      </c>
      <c r="N38" s="2">
        <f>I38+K38+M38</f>
        <v>26</v>
      </c>
      <c r="O38" s="5">
        <v>1.5</v>
      </c>
      <c r="P38" s="14">
        <f>N38*O38</f>
        <v>39</v>
      </c>
      <c r="Q38" s="11" t="s">
        <v>53</v>
      </c>
      <c r="R38" s="5" t="s">
        <v>159</v>
      </c>
      <c r="S38" s="5">
        <v>5</v>
      </c>
    </row>
    <row r="39" spans="2:19" ht="15">
      <c r="B39" s="2">
        <v>32</v>
      </c>
      <c r="C39" s="1">
        <v>194</v>
      </c>
      <c r="D39" s="1" t="s">
        <v>136</v>
      </c>
      <c r="E39" s="1">
        <v>1962</v>
      </c>
      <c r="F39" s="1" t="s">
        <v>13</v>
      </c>
      <c r="G39" s="1" t="s">
        <v>137</v>
      </c>
      <c r="H39" s="7">
        <v>0.02539351851851852</v>
      </c>
      <c r="I39" s="9">
        <v>1</v>
      </c>
      <c r="J39" s="4">
        <v>0.02113425925925926</v>
      </c>
      <c r="K39" s="9">
        <v>9</v>
      </c>
      <c r="L39" s="4">
        <v>0.0225</v>
      </c>
      <c r="M39" s="9">
        <v>16</v>
      </c>
      <c r="N39" s="2">
        <f>I39+K39+M39</f>
        <v>26</v>
      </c>
      <c r="O39" s="5">
        <v>1.5</v>
      </c>
      <c r="P39" s="14">
        <f>N39*O39</f>
        <v>39</v>
      </c>
      <c r="Q39" s="11" t="s">
        <v>53</v>
      </c>
      <c r="R39" s="5" t="s">
        <v>159</v>
      </c>
      <c r="S39" s="5">
        <v>6</v>
      </c>
    </row>
    <row r="40" spans="2:19" ht="15">
      <c r="B40" s="2">
        <v>33</v>
      </c>
      <c r="C40" s="1">
        <v>114</v>
      </c>
      <c r="D40" s="1" t="s">
        <v>100</v>
      </c>
      <c r="E40" s="1">
        <v>1967</v>
      </c>
      <c r="G40" s="1" t="s">
        <v>19</v>
      </c>
      <c r="H40" s="7">
        <v>0.01945601851851852</v>
      </c>
      <c r="I40" s="9">
        <v>13</v>
      </c>
      <c r="J40" s="4">
        <v>0.021006944444444443</v>
      </c>
      <c r="K40" s="9">
        <v>11</v>
      </c>
      <c r="L40" s="4">
        <v>0.027442129629629632</v>
      </c>
      <c r="M40" s="9">
        <v>1</v>
      </c>
      <c r="N40" s="2">
        <f>I40+K40+M40</f>
        <v>25</v>
      </c>
      <c r="O40" s="5">
        <v>1.4</v>
      </c>
      <c r="P40" s="14">
        <f>N40*O40</f>
        <v>35</v>
      </c>
      <c r="Q40" s="11" t="s">
        <v>53</v>
      </c>
      <c r="R40" s="5" t="s">
        <v>159</v>
      </c>
      <c r="S40" s="5">
        <v>7</v>
      </c>
    </row>
    <row r="41" spans="2:19" ht="15">
      <c r="B41" s="2">
        <v>34</v>
      </c>
      <c r="C41" s="1">
        <v>152</v>
      </c>
      <c r="D41" s="1" t="s">
        <v>112</v>
      </c>
      <c r="E41" s="1">
        <v>1974</v>
      </c>
      <c r="G41" s="1" t="s">
        <v>51</v>
      </c>
      <c r="H41" s="7">
        <v>0.021284722222222222</v>
      </c>
      <c r="I41" s="9">
        <v>7</v>
      </c>
      <c r="J41" s="4">
        <v>0.020601851851851854</v>
      </c>
      <c r="K41" s="9">
        <v>16</v>
      </c>
      <c r="L41" s="4">
        <v>0.02400462962962963</v>
      </c>
      <c r="M41" s="9">
        <v>3</v>
      </c>
      <c r="N41" s="2">
        <f>I41+K41+M41</f>
        <v>26</v>
      </c>
      <c r="O41" s="5">
        <v>1.2</v>
      </c>
      <c r="P41" s="14">
        <f>N41*O41</f>
        <v>31.2</v>
      </c>
      <c r="Q41" s="11" t="s">
        <v>45</v>
      </c>
      <c r="R41" s="5" t="s">
        <v>159</v>
      </c>
      <c r="S41" s="5">
        <v>8</v>
      </c>
    </row>
    <row r="42" spans="2:19" ht="15">
      <c r="B42" s="2">
        <v>35</v>
      </c>
      <c r="C42" s="1">
        <v>192</v>
      </c>
      <c r="D42" s="1" t="s">
        <v>71</v>
      </c>
      <c r="E42" s="1">
        <v>1982</v>
      </c>
      <c r="F42" s="1" t="s">
        <v>8</v>
      </c>
      <c r="G42" s="1" t="s">
        <v>51</v>
      </c>
      <c r="H42" s="7">
        <v>0.018865740740740742</v>
      </c>
      <c r="I42" s="9">
        <v>25</v>
      </c>
      <c r="J42" s="4">
        <v>0.02189814814814815</v>
      </c>
      <c r="K42" s="9">
        <v>5</v>
      </c>
      <c r="L42" s="1" t="s">
        <v>42</v>
      </c>
      <c r="M42" s="9">
        <v>0</v>
      </c>
      <c r="N42" s="2">
        <f>I42+K42+M42</f>
        <v>30</v>
      </c>
      <c r="O42" s="5">
        <v>1</v>
      </c>
      <c r="P42" s="14">
        <f>N42*O42</f>
        <v>30</v>
      </c>
      <c r="Q42" s="11" t="s">
        <v>45</v>
      </c>
      <c r="R42" s="5" t="s">
        <v>159</v>
      </c>
      <c r="S42" s="5">
        <v>9</v>
      </c>
    </row>
    <row r="43" spans="2:19" ht="15">
      <c r="B43" s="2">
        <v>36</v>
      </c>
      <c r="C43" s="1">
        <v>171</v>
      </c>
      <c r="D43" s="1" t="s">
        <v>127</v>
      </c>
      <c r="E43" s="1">
        <v>1990</v>
      </c>
      <c r="F43" s="1" t="s">
        <v>8</v>
      </c>
      <c r="G43" s="1" t="s">
        <v>19</v>
      </c>
      <c r="H43" s="7">
        <v>0.022141203703703705</v>
      </c>
      <c r="I43" s="9">
        <v>1</v>
      </c>
      <c r="J43" s="1" t="s">
        <v>42</v>
      </c>
      <c r="K43" s="9">
        <v>0</v>
      </c>
      <c r="L43" s="4">
        <v>0.02090277777777778</v>
      </c>
      <c r="M43" s="9">
        <v>27</v>
      </c>
      <c r="N43" s="2">
        <f>I43+K43+M43</f>
        <v>28</v>
      </c>
      <c r="O43" s="5">
        <v>1</v>
      </c>
      <c r="P43" s="14">
        <f>N43*O43</f>
        <v>28</v>
      </c>
      <c r="Q43" s="11" t="s">
        <v>45</v>
      </c>
      <c r="R43" s="5" t="s">
        <v>159</v>
      </c>
      <c r="S43" s="5">
        <v>10</v>
      </c>
    </row>
    <row r="44" spans="2:19" ht="15">
      <c r="B44" s="2">
        <v>37</v>
      </c>
      <c r="C44" s="1">
        <v>108</v>
      </c>
      <c r="D44" s="1" t="s">
        <v>117</v>
      </c>
      <c r="E44" s="1">
        <v>1958</v>
      </c>
      <c r="F44" s="1" t="s">
        <v>13</v>
      </c>
      <c r="G44" s="1" t="s">
        <v>19</v>
      </c>
      <c r="H44" s="7">
        <v>0.021400462962962965</v>
      </c>
      <c r="I44" s="9">
        <v>5</v>
      </c>
      <c r="J44" s="4">
        <v>0.0225</v>
      </c>
      <c r="K44" s="9">
        <v>1</v>
      </c>
      <c r="L44" s="4">
        <v>0.02292824074074074</v>
      </c>
      <c r="M44" s="9">
        <v>11</v>
      </c>
      <c r="N44" s="2">
        <f>I44+K44+M44</f>
        <v>17</v>
      </c>
      <c r="O44" s="5">
        <v>1.5</v>
      </c>
      <c r="P44" s="14">
        <f>N44*O44</f>
        <v>25.5</v>
      </c>
      <c r="Q44" s="11" t="s">
        <v>53</v>
      </c>
      <c r="R44" s="5" t="s">
        <v>159</v>
      </c>
      <c r="S44" s="5">
        <v>8</v>
      </c>
    </row>
    <row r="45" spans="2:19" ht="15">
      <c r="B45" s="2">
        <v>38</v>
      </c>
      <c r="C45" s="1">
        <v>109</v>
      </c>
      <c r="D45" s="1" t="s">
        <v>90</v>
      </c>
      <c r="E45" s="1">
        <v>1971</v>
      </c>
      <c r="G45" s="1" t="s">
        <v>49</v>
      </c>
      <c r="H45" s="7">
        <v>0.01934027777777778</v>
      </c>
      <c r="I45" s="9">
        <v>17</v>
      </c>
      <c r="J45" s="4">
        <v>0.02871527777777778</v>
      </c>
      <c r="K45" s="9">
        <v>1</v>
      </c>
      <c r="L45" s="1" t="s">
        <v>42</v>
      </c>
      <c r="M45" s="9">
        <v>0</v>
      </c>
      <c r="N45" s="2">
        <f>I45+K45+M45</f>
        <v>18</v>
      </c>
      <c r="O45" s="5">
        <v>1.3</v>
      </c>
      <c r="P45" s="14">
        <f>N45*O45</f>
        <v>23.400000000000002</v>
      </c>
      <c r="Q45" s="11" t="s">
        <v>45</v>
      </c>
      <c r="R45" s="5" t="s">
        <v>159</v>
      </c>
      <c r="S45" s="5">
        <v>11</v>
      </c>
    </row>
    <row r="46" spans="2:19" ht="15">
      <c r="B46" s="2">
        <v>39</v>
      </c>
      <c r="C46" s="1">
        <v>199</v>
      </c>
      <c r="D46" s="1" t="s">
        <v>108</v>
      </c>
      <c r="E46" s="1">
        <v>1949</v>
      </c>
      <c r="G46" s="1" t="s">
        <v>67</v>
      </c>
      <c r="H46" s="7">
        <v>0.0209375</v>
      </c>
      <c r="I46" s="9">
        <v>9</v>
      </c>
      <c r="J46" s="4">
        <v>0.028738425925925928</v>
      </c>
      <c r="K46" s="9">
        <v>1</v>
      </c>
      <c r="L46" s="4">
        <v>0.03847222222222222</v>
      </c>
      <c r="M46" s="9">
        <v>1</v>
      </c>
      <c r="N46" s="2">
        <f>I46+K46+M46</f>
        <v>11</v>
      </c>
      <c r="O46" s="5">
        <v>2</v>
      </c>
      <c r="P46" s="14">
        <f>N46*O46</f>
        <v>22</v>
      </c>
      <c r="Q46" s="11" t="s">
        <v>96</v>
      </c>
      <c r="R46" s="5" t="s">
        <v>159</v>
      </c>
      <c r="S46" s="5">
        <v>5</v>
      </c>
    </row>
    <row r="47" spans="2:19" ht="15">
      <c r="B47" s="2">
        <v>40</v>
      </c>
      <c r="C47" s="1">
        <v>132</v>
      </c>
      <c r="D47" s="1" t="s">
        <v>101</v>
      </c>
      <c r="E47" s="1">
        <v>1974</v>
      </c>
      <c r="F47" s="1" t="s">
        <v>8</v>
      </c>
      <c r="G47" s="1" t="s">
        <v>19</v>
      </c>
      <c r="H47" s="7">
        <v>0.019537037037037037</v>
      </c>
      <c r="I47" s="9">
        <v>12</v>
      </c>
      <c r="J47" s="4">
        <v>0.021805555555555554</v>
      </c>
      <c r="K47" s="9">
        <v>6</v>
      </c>
      <c r="L47" s="1"/>
      <c r="M47" s="9"/>
      <c r="N47" s="2">
        <f>I47+K47+M47</f>
        <v>18</v>
      </c>
      <c r="O47" s="5">
        <v>1.2</v>
      </c>
      <c r="P47" s="14">
        <f>N47*O47</f>
        <v>21.599999999999998</v>
      </c>
      <c r="Q47" s="11" t="s">
        <v>45</v>
      </c>
      <c r="R47" s="5" t="s">
        <v>159</v>
      </c>
      <c r="S47" s="5">
        <v>12</v>
      </c>
    </row>
    <row r="48" spans="2:19" ht="15">
      <c r="B48" s="2">
        <v>41</v>
      </c>
      <c r="C48" s="1">
        <v>106</v>
      </c>
      <c r="D48" s="1" t="s">
        <v>84</v>
      </c>
      <c r="E48" s="1">
        <v>1987</v>
      </c>
      <c r="G48" s="1" t="s">
        <v>27</v>
      </c>
      <c r="H48" s="7">
        <v>0.019282407407407408</v>
      </c>
      <c r="I48" s="9">
        <v>19</v>
      </c>
      <c r="J48" s="4">
        <v>0.047997685185185185</v>
      </c>
      <c r="K48" s="9">
        <v>1</v>
      </c>
      <c r="L48" s="1"/>
      <c r="M48" s="9"/>
      <c r="N48" s="2">
        <f>I48+K48+M48</f>
        <v>20</v>
      </c>
      <c r="O48" s="5">
        <v>1</v>
      </c>
      <c r="P48" s="14">
        <f>N48*O48</f>
        <v>20</v>
      </c>
      <c r="Q48" s="11" t="s">
        <v>45</v>
      </c>
      <c r="R48" s="5" t="s">
        <v>159</v>
      </c>
      <c r="S48" s="5">
        <v>13</v>
      </c>
    </row>
    <row r="49" spans="2:19" ht="15">
      <c r="B49" s="2">
        <v>42</v>
      </c>
      <c r="C49" s="1">
        <v>169</v>
      </c>
      <c r="D49" s="1" t="s">
        <v>134</v>
      </c>
      <c r="E49" s="1">
        <v>1973</v>
      </c>
      <c r="G49" s="1" t="s">
        <v>67</v>
      </c>
      <c r="H49" s="7">
        <v>0.023530092592592592</v>
      </c>
      <c r="I49" s="9">
        <v>1</v>
      </c>
      <c r="J49" s="4">
        <v>0.022569444444444444</v>
      </c>
      <c r="K49" s="9">
        <v>1</v>
      </c>
      <c r="L49" s="4">
        <v>0.022685185185185183</v>
      </c>
      <c r="M49" s="9">
        <v>14</v>
      </c>
      <c r="N49" s="2">
        <f>I49+K49+M49</f>
        <v>16</v>
      </c>
      <c r="O49" s="5">
        <v>1.2</v>
      </c>
      <c r="P49" s="14">
        <f>N49*O49</f>
        <v>19.2</v>
      </c>
      <c r="Q49" s="11" t="s">
        <v>45</v>
      </c>
      <c r="R49" s="5" t="s">
        <v>159</v>
      </c>
      <c r="S49" s="5">
        <v>14</v>
      </c>
    </row>
    <row r="50" spans="2:19" ht="15">
      <c r="B50" s="2">
        <v>43</v>
      </c>
      <c r="C50" s="1">
        <v>145</v>
      </c>
      <c r="D50" s="1" t="s">
        <v>93</v>
      </c>
      <c r="E50" s="1">
        <v>1984</v>
      </c>
      <c r="G50" s="1" t="s">
        <v>12</v>
      </c>
      <c r="H50" s="7">
        <v>0.019398148148148147</v>
      </c>
      <c r="I50" s="9">
        <v>15</v>
      </c>
      <c r="J50" s="4">
        <v>0.029050925925925928</v>
      </c>
      <c r="K50" s="9">
        <v>1</v>
      </c>
      <c r="L50" s="1" t="s">
        <v>42</v>
      </c>
      <c r="M50" s="9">
        <v>0</v>
      </c>
      <c r="N50" s="2">
        <f>I50+K50+M50</f>
        <v>16</v>
      </c>
      <c r="O50" s="5">
        <v>1</v>
      </c>
      <c r="P50" s="14">
        <f>N50*O50</f>
        <v>16</v>
      </c>
      <c r="Q50" s="11" t="s">
        <v>9</v>
      </c>
      <c r="R50" s="5" t="s">
        <v>159</v>
      </c>
      <c r="S50" s="5">
        <v>16</v>
      </c>
    </row>
    <row r="51" spans="2:19" ht="15">
      <c r="B51" s="2">
        <v>44</v>
      </c>
      <c r="C51" s="1">
        <v>141</v>
      </c>
      <c r="D51" s="1" t="s">
        <v>126</v>
      </c>
      <c r="E51" s="1">
        <v>1951</v>
      </c>
      <c r="G51" s="1" t="s">
        <v>12</v>
      </c>
      <c r="H51" s="7">
        <v>0.021944444444444447</v>
      </c>
      <c r="I51" s="9">
        <v>1</v>
      </c>
      <c r="J51" s="4">
        <v>0.02225694444444444</v>
      </c>
      <c r="K51" s="9">
        <v>2</v>
      </c>
      <c r="L51" s="4">
        <v>0.02388888888888889</v>
      </c>
      <c r="M51" s="9">
        <v>4</v>
      </c>
      <c r="N51" s="2">
        <f>I51+K51+M51</f>
        <v>7</v>
      </c>
      <c r="O51" s="5">
        <v>2</v>
      </c>
      <c r="P51" s="14">
        <f>N51*O51</f>
        <v>14</v>
      </c>
      <c r="Q51" s="11" t="s">
        <v>96</v>
      </c>
      <c r="R51" s="5" t="s">
        <v>159</v>
      </c>
      <c r="S51" s="5">
        <v>6</v>
      </c>
    </row>
    <row r="52" spans="2:19" ht="15">
      <c r="B52" s="2">
        <v>45</v>
      </c>
      <c r="C52" s="1">
        <v>191</v>
      </c>
      <c r="D52" s="1" t="s">
        <v>133</v>
      </c>
      <c r="E52" s="1">
        <v>1959</v>
      </c>
      <c r="G52" s="1" t="s">
        <v>12</v>
      </c>
      <c r="H52" s="7">
        <v>0.02344907407407407</v>
      </c>
      <c r="I52" s="9">
        <v>1</v>
      </c>
      <c r="J52" s="4">
        <v>0.025567129629629634</v>
      </c>
      <c r="K52" s="9">
        <v>1</v>
      </c>
      <c r="L52" s="4">
        <v>0.023564814814814813</v>
      </c>
      <c r="M52" s="9">
        <v>6</v>
      </c>
      <c r="N52" s="2">
        <f>I52+K52+M52</f>
        <v>8</v>
      </c>
      <c r="O52" s="5">
        <v>1.5</v>
      </c>
      <c r="P52" s="14">
        <f>N52*O52</f>
        <v>12</v>
      </c>
      <c r="Q52" s="11" t="s">
        <v>53</v>
      </c>
      <c r="R52" s="5" t="s">
        <v>159</v>
      </c>
      <c r="S52" s="5">
        <v>9</v>
      </c>
    </row>
    <row r="53" spans="2:19" ht="15">
      <c r="B53" s="2">
        <v>46</v>
      </c>
      <c r="C53" s="1">
        <v>104</v>
      </c>
      <c r="D53" s="1" t="s">
        <v>130</v>
      </c>
      <c r="E53" s="1">
        <v>1980</v>
      </c>
      <c r="F53" s="1" t="s">
        <v>8</v>
      </c>
      <c r="G53" s="1" t="s">
        <v>51</v>
      </c>
      <c r="H53" s="7">
        <v>0.023009259259259257</v>
      </c>
      <c r="I53" s="9">
        <v>1</v>
      </c>
      <c r="J53" s="4">
        <v>0.02207175925925926</v>
      </c>
      <c r="K53" s="9">
        <v>4</v>
      </c>
      <c r="L53" s="4">
        <v>0.023564814814814813</v>
      </c>
      <c r="M53" s="9">
        <v>5</v>
      </c>
      <c r="N53" s="2">
        <f>I53+K53+M53</f>
        <v>10</v>
      </c>
      <c r="O53" s="5">
        <v>1</v>
      </c>
      <c r="P53" s="14">
        <f>N53*O53</f>
        <v>10</v>
      </c>
      <c r="Q53" s="11" t="s">
        <v>45</v>
      </c>
      <c r="R53" s="5" t="s">
        <v>159</v>
      </c>
      <c r="S53" s="5">
        <v>15</v>
      </c>
    </row>
    <row r="54" spans="2:19" ht="15">
      <c r="B54" s="2">
        <v>47</v>
      </c>
      <c r="C54" s="1">
        <v>159</v>
      </c>
      <c r="D54" s="1" t="s">
        <v>124</v>
      </c>
      <c r="E54" s="1">
        <v>1954</v>
      </c>
      <c r="F54" s="1" t="s">
        <v>16</v>
      </c>
      <c r="G54" s="1" t="s">
        <v>27</v>
      </c>
      <c r="H54" s="7">
        <v>0.02170138888888889</v>
      </c>
      <c r="I54" s="9">
        <v>1</v>
      </c>
      <c r="J54" s="4">
        <v>0.022083333333333333</v>
      </c>
      <c r="K54" s="9">
        <v>3</v>
      </c>
      <c r="L54" s="4">
        <v>0.026608796296296297</v>
      </c>
      <c r="M54" s="9">
        <v>1</v>
      </c>
      <c r="N54" s="2">
        <f>I54+K54+M54</f>
        <v>5</v>
      </c>
      <c r="O54" s="5">
        <v>1.7</v>
      </c>
      <c r="P54" s="14">
        <f>N54*O54</f>
        <v>8.5</v>
      </c>
      <c r="Q54" s="11" t="s">
        <v>96</v>
      </c>
      <c r="R54" s="5" t="s">
        <v>159</v>
      </c>
      <c r="S54" s="5">
        <v>7</v>
      </c>
    </row>
    <row r="55" spans="2:19" ht="15">
      <c r="B55" s="2">
        <v>48</v>
      </c>
      <c r="C55" s="1">
        <v>110</v>
      </c>
      <c r="D55" s="1" t="s">
        <v>119</v>
      </c>
      <c r="E55" s="1">
        <v>1962</v>
      </c>
      <c r="G55" s="1" t="s">
        <v>67</v>
      </c>
      <c r="H55" s="7">
        <v>0.02148148148148148</v>
      </c>
      <c r="I55" s="9">
        <v>4</v>
      </c>
      <c r="J55" s="1" t="s">
        <v>42</v>
      </c>
      <c r="K55" s="9">
        <v>0</v>
      </c>
      <c r="L55" s="4">
        <v>0.03619212962962963</v>
      </c>
      <c r="M55" s="9">
        <v>1</v>
      </c>
      <c r="N55" s="2">
        <f>I55+K55+M55</f>
        <v>5</v>
      </c>
      <c r="O55" s="5">
        <v>1.5</v>
      </c>
      <c r="P55" s="14">
        <f>N55*O55</f>
        <v>7.5</v>
      </c>
      <c r="Q55" s="11" t="s">
        <v>53</v>
      </c>
      <c r="R55" s="5" t="s">
        <v>159</v>
      </c>
      <c r="S55" s="5">
        <v>10</v>
      </c>
    </row>
    <row r="56" spans="2:19" ht="15">
      <c r="B56" s="2">
        <v>49</v>
      </c>
      <c r="C56" s="1">
        <v>180</v>
      </c>
      <c r="D56" s="1" t="s">
        <v>140</v>
      </c>
      <c r="E56" s="1">
        <v>1950</v>
      </c>
      <c r="G56" s="1" t="s">
        <v>5</v>
      </c>
      <c r="H56" s="7">
        <v>0.028611111111111115</v>
      </c>
      <c r="I56" s="9">
        <v>1</v>
      </c>
      <c r="J56" s="4">
        <v>0.032337962962962964</v>
      </c>
      <c r="K56" s="9">
        <v>1</v>
      </c>
      <c r="L56" s="4">
        <v>0.0375</v>
      </c>
      <c r="M56" s="9">
        <v>1</v>
      </c>
      <c r="N56" s="2">
        <f>I56+K56+M56</f>
        <v>3</v>
      </c>
      <c r="O56" s="5">
        <v>2</v>
      </c>
      <c r="P56" s="14">
        <f>N56*O56</f>
        <v>6</v>
      </c>
      <c r="Q56" s="11" t="s">
        <v>96</v>
      </c>
      <c r="R56" s="5" t="s">
        <v>159</v>
      </c>
      <c r="S56" s="5">
        <v>8</v>
      </c>
    </row>
    <row r="57" spans="2:19" ht="15">
      <c r="B57" s="2">
        <v>50</v>
      </c>
      <c r="C57" s="1">
        <v>133</v>
      </c>
      <c r="D57" s="1" t="s">
        <v>144</v>
      </c>
      <c r="E57" s="1">
        <v>1956</v>
      </c>
      <c r="F57" s="1" t="s">
        <v>8</v>
      </c>
      <c r="G57" s="1" t="s">
        <v>12</v>
      </c>
      <c r="H57" s="7">
        <v>0.03236111111111111</v>
      </c>
      <c r="I57" s="9">
        <v>1</v>
      </c>
      <c r="J57" s="4">
        <v>0.03217592592592593</v>
      </c>
      <c r="K57" s="9">
        <v>1</v>
      </c>
      <c r="L57" s="4">
        <v>0.034479166666666665</v>
      </c>
      <c r="M57" s="9">
        <v>1</v>
      </c>
      <c r="N57" s="2">
        <f>I57+K57+M57</f>
        <v>3</v>
      </c>
      <c r="O57" s="5">
        <v>1.7</v>
      </c>
      <c r="P57" s="14">
        <f>N57*O57</f>
        <v>5.1</v>
      </c>
      <c r="Q57" s="11" t="s">
        <v>96</v>
      </c>
      <c r="R57" s="5" t="s">
        <v>159</v>
      </c>
      <c r="S57" s="5">
        <v>9</v>
      </c>
    </row>
    <row r="58" spans="2:19" ht="15">
      <c r="B58" s="2">
        <v>51</v>
      </c>
      <c r="C58" s="1">
        <v>153</v>
      </c>
      <c r="D58" s="1" t="s">
        <v>120</v>
      </c>
      <c r="E58" s="1">
        <v>1990</v>
      </c>
      <c r="F58" s="1" t="s">
        <v>13</v>
      </c>
      <c r="G58" s="1" t="s">
        <v>5</v>
      </c>
      <c r="H58" s="7">
        <v>0.02153935185185185</v>
      </c>
      <c r="I58" s="9">
        <v>3</v>
      </c>
      <c r="J58" s="4">
        <v>0.02775462962962963</v>
      </c>
      <c r="K58" s="9">
        <v>1</v>
      </c>
      <c r="L58" s="4">
        <v>0.03733796296296296</v>
      </c>
      <c r="M58" s="9">
        <v>1</v>
      </c>
      <c r="N58" s="2">
        <f>I58+K58+M58</f>
        <v>5</v>
      </c>
      <c r="O58" s="5">
        <v>1</v>
      </c>
      <c r="P58" s="14">
        <f>N58*O58</f>
        <v>5</v>
      </c>
      <c r="Q58" s="11" t="s">
        <v>53</v>
      </c>
      <c r="R58" s="5" t="s">
        <v>159</v>
      </c>
      <c r="S58" s="5">
        <v>11</v>
      </c>
    </row>
    <row r="59" spans="2:19" ht="15">
      <c r="B59" s="2">
        <v>52</v>
      </c>
      <c r="C59" s="1">
        <v>129</v>
      </c>
      <c r="D59" s="1" t="s">
        <v>135</v>
      </c>
      <c r="E59" s="1">
        <v>1958</v>
      </c>
      <c r="F59" s="1" t="s">
        <v>29</v>
      </c>
      <c r="G59" s="1" t="s">
        <v>5</v>
      </c>
      <c r="H59" s="7">
        <v>0.023622685185185188</v>
      </c>
      <c r="I59" s="9">
        <v>1</v>
      </c>
      <c r="J59" s="4">
        <v>0.023472222222222217</v>
      </c>
      <c r="K59" s="9">
        <v>1</v>
      </c>
      <c r="L59" s="4">
        <v>0.030428240740740742</v>
      </c>
      <c r="M59" s="9">
        <v>1</v>
      </c>
      <c r="N59" s="2">
        <f>I59+K59+M59</f>
        <v>3</v>
      </c>
      <c r="O59" s="5">
        <v>1.5</v>
      </c>
      <c r="P59" s="14">
        <f>N59*O59</f>
        <v>4.5</v>
      </c>
      <c r="Q59" s="11" t="s">
        <v>53</v>
      </c>
      <c r="R59" s="5" t="s">
        <v>159</v>
      </c>
      <c r="S59" s="5">
        <v>12</v>
      </c>
    </row>
    <row r="60" spans="2:19" ht="15">
      <c r="B60" s="2">
        <v>53</v>
      </c>
      <c r="C60" s="1">
        <v>131</v>
      </c>
      <c r="D60" s="1" t="s">
        <v>138</v>
      </c>
      <c r="E60" s="1">
        <v>1959</v>
      </c>
      <c r="G60" s="1" t="s">
        <v>5</v>
      </c>
      <c r="H60" s="7">
        <v>0.027777777777777776</v>
      </c>
      <c r="I60" s="9">
        <v>1</v>
      </c>
      <c r="J60" s="4">
        <v>0.030497685185185183</v>
      </c>
      <c r="K60" s="9">
        <v>1</v>
      </c>
      <c r="L60" s="4">
        <v>0.036932870370370366</v>
      </c>
      <c r="M60" s="9">
        <v>1</v>
      </c>
      <c r="N60" s="2">
        <f>I60+K60+M60</f>
        <v>3</v>
      </c>
      <c r="O60" s="5">
        <v>1.5</v>
      </c>
      <c r="P60" s="14">
        <f>N60*O60</f>
        <v>4.5</v>
      </c>
      <c r="Q60" s="11" t="s">
        <v>53</v>
      </c>
      <c r="R60" s="5" t="s">
        <v>159</v>
      </c>
      <c r="S60" s="5">
        <v>13</v>
      </c>
    </row>
    <row r="61" spans="2:19" ht="15">
      <c r="B61" s="2">
        <v>54</v>
      </c>
      <c r="C61" s="1">
        <v>163</v>
      </c>
      <c r="D61" s="1" t="s">
        <v>139</v>
      </c>
      <c r="E61" s="1">
        <v>1960</v>
      </c>
      <c r="G61" s="1" t="s">
        <v>30</v>
      </c>
      <c r="H61" s="7">
        <v>0.02847222222222222</v>
      </c>
      <c r="I61" s="9">
        <v>1</v>
      </c>
      <c r="J61" s="4">
        <v>0.03612268518518518</v>
      </c>
      <c r="K61" s="9">
        <v>1</v>
      </c>
      <c r="L61" s="4">
        <v>0.05259259259259259</v>
      </c>
      <c r="M61" s="9">
        <v>1</v>
      </c>
      <c r="N61" s="2">
        <f>I61+K61+M61</f>
        <v>3</v>
      </c>
      <c r="O61" s="5">
        <v>1.5</v>
      </c>
      <c r="P61" s="14">
        <f>N61*O61</f>
        <v>4.5</v>
      </c>
      <c r="Q61" s="11" t="s">
        <v>53</v>
      </c>
      <c r="R61" s="5" t="s">
        <v>159</v>
      </c>
      <c r="S61" s="5">
        <v>14</v>
      </c>
    </row>
    <row r="62" spans="2:19" ht="15">
      <c r="B62" s="2">
        <v>55</v>
      </c>
      <c r="C62" s="1">
        <v>157</v>
      </c>
      <c r="D62" s="1" t="s">
        <v>129</v>
      </c>
      <c r="E62" s="1">
        <v>1961</v>
      </c>
      <c r="G62" s="1" t="s">
        <v>5</v>
      </c>
      <c r="H62" s="7">
        <v>0.0225</v>
      </c>
      <c r="I62" s="9">
        <v>1</v>
      </c>
      <c r="J62" s="4">
        <v>0.029675925925925925</v>
      </c>
      <c r="K62" s="9">
        <v>1</v>
      </c>
      <c r="L62" s="4">
        <v>0.0521875</v>
      </c>
      <c r="M62" s="9">
        <v>1</v>
      </c>
      <c r="N62" s="2">
        <f>I62+K62+M62</f>
        <v>3</v>
      </c>
      <c r="O62" s="5">
        <v>1.5</v>
      </c>
      <c r="P62" s="14">
        <f>N62*O62</f>
        <v>4.5</v>
      </c>
      <c r="Q62" s="11" t="s">
        <v>53</v>
      </c>
      <c r="R62" s="5" t="s">
        <v>159</v>
      </c>
      <c r="S62" s="5">
        <v>15</v>
      </c>
    </row>
    <row r="63" spans="2:19" ht="15">
      <c r="B63" s="2">
        <v>56</v>
      </c>
      <c r="C63" s="1">
        <v>162</v>
      </c>
      <c r="D63" s="1" t="s">
        <v>131</v>
      </c>
      <c r="E63" s="1">
        <v>1951</v>
      </c>
      <c r="G63" s="1" t="s">
        <v>20</v>
      </c>
      <c r="H63" s="7">
        <v>0.023240740740740742</v>
      </c>
      <c r="I63" s="9">
        <v>1</v>
      </c>
      <c r="J63" s="4">
        <v>0.02791666666666667</v>
      </c>
      <c r="K63" s="9">
        <v>1</v>
      </c>
      <c r="L63" s="1"/>
      <c r="M63" s="9"/>
      <c r="N63" s="2">
        <f>I63+K63+M63</f>
        <v>2</v>
      </c>
      <c r="O63" s="5">
        <v>2</v>
      </c>
      <c r="P63" s="14">
        <f>N63*O63</f>
        <v>4</v>
      </c>
      <c r="Q63" s="11" t="s">
        <v>96</v>
      </c>
      <c r="R63" s="5" t="s">
        <v>159</v>
      </c>
      <c r="S63" s="5">
        <v>10</v>
      </c>
    </row>
    <row r="64" spans="2:19" ht="15">
      <c r="B64" s="2">
        <v>57</v>
      </c>
      <c r="C64" s="1">
        <v>112</v>
      </c>
      <c r="D64" s="1" t="s">
        <v>148</v>
      </c>
      <c r="E64" s="1">
        <v>1937</v>
      </c>
      <c r="G64" s="1" t="s">
        <v>149</v>
      </c>
      <c r="H64" s="7">
        <v>0.04038194444444444</v>
      </c>
      <c r="I64" s="9">
        <v>1</v>
      </c>
      <c r="J64" s="1"/>
      <c r="K64" s="9"/>
      <c r="L64" s="1"/>
      <c r="M64" s="9"/>
      <c r="N64" s="2">
        <f>I64+K64+M64</f>
        <v>1</v>
      </c>
      <c r="O64" s="5">
        <v>3</v>
      </c>
      <c r="P64" s="14">
        <f>N64*O64</f>
        <v>3</v>
      </c>
      <c r="Q64" s="11" t="s">
        <v>96</v>
      </c>
      <c r="R64" s="5" t="s">
        <v>159</v>
      </c>
      <c r="S64" s="5">
        <v>11</v>
      </c>
    </row>
    <row r="65" spans="2:19" ht="15">
      <c r="B65" s="2">
        <v>58</v>
      </c>
      <c r="C65" s="1">
        <v>123</v>
      </c>
      <c r="D65" s="1" t="s">
        <v>146</v>
      </c>
      <c r="E65" s="1">
        <v>1960</v>
      </c>
      <c r="G65" s="1" t="s">
        <v>5</v>
      </c>
      <c r="H65" s="7">
        <v>0.03670138888888889</v>
      </c>
      <c r="I65" s="9">
        <v>1</v>
      </c>
      <c r="J65" s="1"/>
      <c r="K65" s="9"/>
      <c r="L65" s="4">
        <v>0.03809027777777778</v>
      </c>
      <c r="M65" s="9">
        <v>1</v>
      </c>
      <c r="N65" s="2">
        <f>I65+K65+M65</f>
        <v>2</v>
      </c>
      <c r="O65" s="5">
        <v>1.5</v>
      </c>
      <c r="P65" s="14">
        <f>N65*O65</f>
        <v>3</v>
      </c>
      <c r="Q65" s="11" t="s">
        <v>53</v>
      </c>
      <c r="R65" s="5" t="s">
        <v>159</v>
      </c>
      <c r="S65" s="5">
        <v>16</v>
      </c>
    </row>
    <row r="66" spans="2:19" ht="15">
      <c r="B66" s="2">
        <v>59</v>
      </c>
      <c r="C66" s="1">
        <v>149</v>
      </c>
      <c r="D66" s="1" t="s">
        <v>142</v>
      </c>
      <c r="E66" s="1">
        <v>1970</v>
      </c>
      <c r="G66" s="1" t="s">
        <v>32</v>
      </c>
      <c r="H66" s="7">
        <v>0.02925925925925926</v>
      </c>
      <c r="I66" s="9">
        <v>1</v>
      </c>
      <c r="J66" s="4">
        <v>0.03534722222222222</v>
      </c>
      <c r="K66" s="9">
        <v>1</v>
      </c>
      <c r="L66" s="1" t="s">
        <v>42</v>
      </c>
      <c r="M66" s="9">
        <v>0</v>
      </c>
      <c r="N66" s="2">
        <f>I66+K66+M66</f>
        <v>2</v>
      </c>
      <c r="O66" s="5">
        <v>1.3</v>
      </c>
      <c r="P66" s="14">
        <f>N66*O66</f>
        <v>2.6</v>
      </c>
      <c r="Q66" s="11" t="s">
        <v>45</v>
      </c>
      <c r="R66" s="5" t="s">
        <v>159</v>
      </c>
      <c r="S66" s="5">
        <v>16</v>
      </c>
    </row>
    <row r="67" spans="2:19" ht="15">
      <c r="B67" s="2">
        <v>60</v>
      </c>
      <c r="C67" s="1">
        <v>185</v>
      </c>
      <c r="D67" s="1" t="s">
        <v>145</v>
      </c>
      <c r="E67" s="1">
        <v>1949</v>
      </c>
      <c r="G67" s="1" t="s">
        <v>19</v>
      </c>
      <c r="H67" s="7">
        <v>0.0353587962962963</v>
      </c>
      <c r="I67" s="9">
        <v>1</v>
      </c>
      <c r="J67" s="1"/>
      <c r="K67" s="9"/>
      <c r="L67" s="1"/>
      <c r="M67" s="9"/>
      <c r="N67" s="2">
        <f>I67+K67+M67</f>
        <v>1</v>
      </c>
      <c r="O67" s="5">
        <v>2</v>
      </c>
      <c r="P67" s="14">
        <f>N67*O67</f>
        <v>2</v>
      </c>
      <c r="Q67" s="11" t="s">
        <v>96</v>
      </c>
      <c r="R67" s="5" t="s">
        <v>159</v>
      </c>
      <c r="S67" s="5">
        <v>12</v>
      </c>
    </row>
    <row r="68" spans="2:19" ht="15">
      <c r="B68" s="2">
        <v>61</v>
      </c>
      <c r="C68" s="1">
        <v>197</v>
      </c>
      <c r="D68" s="1" t="s">
        <v>143</v>
      </c>
      <c r="E68" s="1">
        <v>1951</v>
      </c>
      <c r="F68" s="1" t="s">
        <v>16</v>
      </c>
      <c r="G68" s="1" t="s">
        <v>110</v>
      </c>
      <c r="H68" s="7">
        <v>0.030775462962962966</v>
      </c>
      <c r="I68" s="9">
        <v>1</v>
      </c>
      <c r="J68" s="1"/>
      <c r="K68" s="9"/>
      <c r="L68" s="1"/>
      <c r="M68" s="9"/>
      <c r="N68" s="2">
        <f>I68+K68+M68</f>
        <v>1</v>
      </c>
      <c r="O68" s="5">
        <v>2</v>
      </c>
      <c r="P68" s="14">
        <f>N68*O68</f>
        <v>2</v>
      </c>
      <c r="Q68" s="11" t="s">
        <v>96</v>
      </c>
      <c r="R68" s="5" t="s">
        <v>159</v>
      </c>
      <c r="S68" s="5">
        <v>13</v>
      </c>
    </row>
    <row r="69" spans="2:19" ht="15">
      <c r="B69" s="2">
        <v>62</v>
      </c>
      <c r="C69" s="1">
        <v>148</v>
      </c>
      <c r="D69" s="1" t="s">
        <v>141</v>
      </c>
      <c r="E69" s="1">
        <v>1981</v>
      </c>
      <c r="F69" s="1" t="s">
        <v>8</v>
      </c>
      <c r="G69" s="1" t="s">
        <v>51</v>
      </c>
      <c r="H69" s="7">
        <v>0.029027777777777777</v>
      </c>
      <c r="I69" s="9">
        <v>1</v>
      </c>
      <c r="J69" s="4">
        <v>0.034305555555555554</v>
      </c>
      <c r="K69" s="9">
        <v>1</v>
      </c>
      <c r="L69" s="1"/>
      <c r="M69" s="9"/>
      <c r="N69" s="2">
        <f>I69+K69+M69</f>
        <v>2</v>
      </c>
      <c r="O69" s="5">
        <v>1</v>
      </c>
      <c r="P69" s="14">
        <f>N69*O69</f>
        <v>2</v>
      </c>
      <c r="Q69" s="11" t="s">
        <v>45</v>
      </c>
      <c r="R69" s="5" t="s">
        <v>159</v>
      </c>
      <c r="S69" s="5">
        <v>17</v>
      </c>
    </row>
    <row r="70" spans="2:19" ht="15">
      <c r="B70" s="2">
        <v>63</v>
      </c>
      <c r="C70" s="1">
        <v>172</v>
      </c>
      <c r="D70" s="1" t="s">
        <v>150</v>
      </c>
      <c r="E70" s="1">
        <v>1993</v>
      </c>
      <c r="F70" s="1" t="s">
        <v>11</v>
      </c>
      <c r="G70" s="1" t="s">
        <v>151</v>
      </c>
      <c r="H70" s="7">
        <v>0.04125</v>
      </c>
      <c r="I70" s="9">
        <v>1</v>
      </c>
      <c r="J70" s="4">
        <v>0.07859953703703704</v>
      </c>
      <c r="K70" s="9">
        <v>1</v>
      </c>
      <c r="L70" s="1"/>
      <c r="M70" s="9"/>
      <c r="N70" s="2">
        <f>I70+K70+M70</f>
        <v>2</v>
      </c>
      <c r="O70" s="5">
        <v>1</v>
      </c>
      <c r="P70" s="14">
        <f>N70*O70</f>
        <v>2</v>
      </c>
      <c r="Q70" s="11" t="s">
        <v>45</v>
      </c>
      <c r="R70" s="5" t="s">
        <v>159</v>
      </c>
      <c r="S70" s="5">
        <v>18</v>
      </c>
    </row>
    <row r="71" spans="2:19" ht="15">
      <c r="B71" s="2">
        <v>64</v>
      </c>
      <c r="C71" s="1">
        <v>135</v>
      </c>
      <c r="D71" s="1" t="s">
        <v>128</v>
      </c>
      <c r="E71" s="1">
        <v>1958</v>
      </c>
      <c r="F71" s="1" t="s">
        <v>16</v>
      </c>
      <c r="G71" s="1" t="s">
        <v>22</v>
      </c>
      <c r="H71" s="7">
        <v>0.022303240740740738</v>
      </c>
      <c r="I71" s="9">
        <v>1</v>
      </c>
      <c r="J71" s="1" t="s">
        <v>42</v>
      </c>
      <c r="K71" s="9">
        <v>0</v>
      </c>
      <c r="L71" s="1"/>
      <c r="M71" s="9"/>
      <c r="N71" s="2">
        <f>I71+K71+M71</f>
        <v>1</v>
      </c>
      <c r="O71" s="5">
        <v>1.5</v>
      </c>
      <c r="P71" s="14">
        <f>N71*O71</f>
        <v>1.5</v>
      </c>
      <c r="Q71" s="11" t="s">
        <v>53</v>
      </c>
      <c r="R71" s="5" t="s">
        <v>159</v>
      </c>
      <c r="S71" s="5">
        <v>17</v>
      </c>
    </row>
    <row r="72" spans="2:19" ht="15">
      <c r="B72" s="2">
        <v>65</v>
      </c>
      <c r="C72" s="1">
        <v>111</v>
      </c>
      <c r="D72" s="1" t="s">
        <v>158</v>
      </c>
      <c r="E72" s="1">
        <v>1962</v>
      </c>
      <c r="G72" s="1" t="s">
        <v>5</v>
      </c>
      <c r="H72" s="7">
        <v>0.02344907407407407</v>
      </c>
      <c r="I72" s="9">
        <v>1</v>
      </c>
      <c r="J72" s="1"/>
      <c r="K72" s="9"/>
      <c r="L72" s="1"/>
      <c r="M72" s="9"/>
      <c r="N72" s="2">
        <f>I72+K72+M72</f>
        <v>1</v>
      </c>
      <c r="O72" s="5">
        <v>1.5</v>
      </c>
      <c r="P72" s="14">
        <f>N72*O72</f>
        <v>1.5</v>
      </c>
      <c r="Q72" s="11" t="s">
        <v>53</v>
      </c>
      <c r="R72" s="5" t="s">
        <v>159</v>
      </c>
      <c r="S72" s="5">
        <v>18</v>
      </c>
    </row>
    <row r="73" spans="2:19" ht="15">
      <c r="B73" s="2">
        <v>66</v>
      </c>
      <c r="C73" s="1">
        <v>140</v>
      </c>
      <c r="D73" s="1" t="s">
        <v>147</v>
      </c>
      <c r="E73" s="1">
        <v>1976</v>
      </c>
      <c r="G73" s="1" t="s">
        <v>51</v>
      </c>
      <c r="H73" s="7">
        <v>0.04037037037037037</v>
      </c>
      <c r="I73" s="9">
        <v>1</v>
      </c>
      <c r="J73" s="1"/>
      <c r="K73" s="9"/>
      <c r="L73" s="1"/>
      <c r="M73" s="9"/>
      <c r="N73" s="2">
        <f>I73+K73+M73</f>
        <v>1</v>
      </c>
      <c r="O73" s="5">
        <v>1.2</v>
      </c>
      <c r="P73" s="14">
        <f>N73*O73</f>
        <v>1.2</v>
      </c>
      <c r="Q73" s="11" t="s">
        <v>45</v>
      </c>
      <c r="R73" s="5" t="s">
        <v>159</v>
      </c>
      <c r="S73" s="5">
        <v>19</v>
      </c>
    </row>
    <row r="74" spans="2:19" ht="15">
      <c r="B74" s="2">
        <v>67</v>
      </c>
      <c r="C74" s="1">
        <v>115</v>
      </c>
      <c r="D74" s="1" t="s">
        <v>152</v>
      </c>
      <c r="G74" s="1" t="s">
        <v>5</v>
      </c>
      <c r="H74" s="7">
        <v>0.04171296296296296</v>
      </c>
      <c r="I74" s="9">
        <v>1</v>
      </c>
      <c r="J74" s="1"/>
      <c r="K74" s="9"/>
      <c r="L74" s="1"/>
      <c r="M74" s="9"/>
      <c r="N74" s="2">
        <f>I74+K74+M74</f>
        <v>1</v>
      </c>
      <c r="O74" s="5">
        <v>1</v>
      </c>
      <c r="P74" s="14">
        <f>N74*O74</f>
        <v>1</v>
      </c>
      <c r="Q74" s="11" t="s">
        <v>53</v>
      </c>
      <c r="R74" s="5" t="s">
        <v>159</v>
      </c>
      <c r="S74" s="5">
        <v>19</v>
      </c>
    </row>
    <row r="75" spans="2:19" ht="15">
      <c r="B75" s="2">
        <v>68</v>
      </c>
      <c r="C75" s="1">
        <v>147</v>
      </c>
      <c r="D75" s="1" t="s">
        <v>155</v>
      </c>
      <c r="E75" s="1">
        <v>1961</v>
      </c>
      <c r="F75" s="1" t="s">
        <v>8</v>
      </c>
      <c r="G75" s="1" t="s">
        <v>12</v>
      </c>
      <c r="H75" s="6" t="s">
        <v>42</v>
      </c>
      <c r="I75" s="9">
        <v>0</v>
      </c>
      <c r="J75" s="1" t="s">
        <v>42</v>
      </c>
      <c r="K75" s="9">
        <v>0</v>
      </c>
      <c r="L75" s="1"/>
      <c r="M75" s="9"/>
      <c r="N75" s="2">
        <f>I75+K75+M75</f>
        <v>0</v>
      </c>
      <c r="O75" s="5">
        <v>1.5</v>
      </c>
      <c r="P75" s="14">
        <f>N75*O75</f>
        <v>0</v>
      </c>
      <c r="Q75" s="11" t="s">
        <v>53</v>
      </c>
      <c r="R75" s="5" t="s">
        <v>159</v>
      </c>
      <c r="S75" s="5">
        <v>20</v>
      </c>
    </row>
    <row r="76" spans="2:17" ht="15">
      <c r="B76" s="3"/>
      <c r="C76" s="1"/>
      <c r="H76" s="6"/>
      <c r="I76" s="9"/>
      <c r="J76" s="1"/>
      <c r="K76" s="9"/>
      <c r="L76" s="1"/>
      <c r="M76" s="9"/>
      <c r="O76" s="5"/>
      <c r="P76" s="14"/>
      <c r="Q76" s="11"/>
    </row>
    <row r="77" spans="2:17" ht="15">
      <c r="B77" s="2"/>
      <c r="C77" s="1"/>
      <c r="H77" s="6"/>
      <c r="I77" s="9"/>
      <c r="J77" s="1"/>
      <c r="K77" s="9"/>
      <c r="L77" s="1"/>
      <c r="M77" s="9"/>
      <c r="O77" s="5"/>
      <c r="P77" s="14"/>
      <c r="Q77" s="11"/>
    </row>
    <row r="78" spans="2:19" ht="15">
      <c r="B78" s="2">
        <v>1</v>
      </c>
      <c r="C78" s="1">
        <v>238</v>
      </c>
      <c r="D78" s="1" t="s">
        <v>18</v>
      </c>
      <c r="E78" s="1">
        <v>1974</v>
      </c>
      <c r="F78" s="1" t="s">
        <v>16</v>
      </c>
      <c r="G78" s="1" t="s">
        <v>19</v>
      </c>
      <c r="H78" s="7">
        <v>0.020023148148148148</v>
      </c>
      <c r="I78" s="9">
        <v>41</v>
      </c>
      <c r="J78" s="4">
        <v>0.018506944444444444</v>
      </c>
      <c r="K78" s="9">
        <v>41</v>
      </c>
      <c r="L78" s="4">
        <v>0.015462962962962963</v>
      </c>
      <c r="M78" s="9">
        <v>39</v>
      </c>
      <c r="N78" s="2">
        <f>I78+K78+M78</f>
        <v>121</v>
      </c>
      <c r="O78" s="5">
        <v>1.2</v>
      </c>
      <c r="P78" s="14">
        <f>N78*O78</f>
        <v>145.2</v>
      </c>
      <c r="Q78" s="11" t="s">
        <v>17</v>
      </c>
      <c r="R78" s="5" t="s">
        <v>159</v>
      </c>
      <c r="S78" s="5">
        <v>1</v>
      </c>
    </row>
    <row r="79" spans="2:19" ht="15">
      <c r="B79" s="2">
        <v>2</v>
      </c>
      <c r="C79" s="1">
        <v>215</v>
      </c>
      <c r="D79" s="1" t="s">
        <v>36</v>
      </c>
      <c r="E79" s="1">
        <v>1986</v>
      </c>
      <c r="F79" s="1" t="s">
        <v>8</v>
      </c>
      <c r="G79" s="1" t="s">
        <v>37</v>
      </c>
      <c r="H79" s="7">
        <v>0.021377314814814818</v>
      </c>
      <c r="I79" s="9">
        <v>36</v>
      </c>
      <c r="J79" s="4">
        <v>0.019212962962962963</v>
      </c>
      <c r="K79" s="9">
        <v>39</v>
      </c>
      <c r="L79" s="4">
        <v>0.015162037037037036</v>
      </c>
      <c r="M79" s="9">
        <v>43</v>
      </c>
      <c r="N79" s="2">
        <f>I79+K79+M79</f>
        <v>118</v>
      </c>
      <c r="O79" s="5">
        <v>1</v>
      </c>
      <c r="P79" s="14">
        <f>N79*O79</f>
        <v>118</v>
      </c>
      <c r="Q79" s="11" t="s">
        <v>17</v>
      </c>
      <c r="R79" s="5" t="s">
        <v>159</v>
      </c>
      <c r="S79" s="5">
        <v>3</v>
      </c>
    </row>
    <row r="80" spans="2:19" ht="15">
      <c r="B80" s="2">
        <v>3</v>
      </c>
      <c r="C80" s="1">
        <v>268</v>
      </c>
      <c r="D80" s="1" t="s">
        <v>56</v>
      </c>
      <c r="E80" s="1">
        <v>1966</v>
      </c>
      <c r="F80" s="1" t="s">
        <v>16</v>
      </c>
      <c r="G80" s="1" t="s">
        <v>32</v>
      </c>
      <c r="H80" s="7">
        <v>0.02428240740740741</v>
      </c>
      <c r="I80" s="9">
        <v>30</v>
      </c>
      <c r="J80" s="4">
        <v>0.02423611111111111</v>
      </c>
      <c r="K80" s="9">
        <v>33</v>
      </c>
      <c r="L80" s="4">
        <v>0.018229166666666668</v>
      </c>
      <c r="M80" s="9">
        <v>35</v>
      </c>
      <c r="N80" s="2">
        <f>I80+K80+M80</f>
        <v>98</v>
      </c>
      <c r="O80" s="5">
        <v>1.4</v>
      </c>
      <c r="P80" s="14">
        <f>N80*O80</f>
        <v>137.2</v>
      </c>
      <c r="Q80" s="11" t="s">
        <v>57</v>
      </c>
      <c r="R80" s="5" t="s">
        <v>159</v>
      </c>
      <c r="S80" s="5">
        <v>1</v>
      </c>
    </row>
    <row r="81" spans="2:19" ht="15">
      <c r="B81" s="2">
        <v>4</v>
      </c>
      <c r="C81" s="1">
        <v>231</v>
      </c>
      <c r="D81" s="1" t="s">
        <v>14</v>
      </c>
      <c r="E81" s="1">
        <v>1981</v>
      </c>
      <c r="F81" s="1" t="s">
        <v>16</v>
      </c>
      <c r="G81" s="1" t="s">
        <v>15</v>
      </c>
      <c r="H81" s="7">
        <v>0.018483796296296297</v>
      </c>
      <c r="I81" s="9">
        <v>43</v>
      </c>
      <c r="J81" s="4">
        <v>0.018252314814814815</v>
      </c>
      <c r="K81" s="9">
        <v>43</v>
      </c>
      <c r="L81" s="4">
        <v>0.0153125</v>
      </c>
      <c r="M81" s="9">
        <v>41</v>
      </c>
      <c r="N81" s="2">
        <f>I81+K81+M81</f>
        <v>127</v>
      </c>
      <c r="O81" s="5">
        <v>1</v>
      </c>
      <c r="P81" s="14">
        <f>N81*O81</f>
        <v>127</v>
      </c>
      <c r="Q81" s="11" t="s">
        <v>17</v>
      </c>
      <c r="R81" s="5" t="s">
        <v>159</v>
      </c>
      <c r="S81" s="5">
        <v>2</v>
      </c>
    </row>
    <row r="82" spans="2:19" ht="15">
      <c r="B82" s="2">
        <v>5</v>
      </c>
      <c r="C82" s="1">
        <v>253</v>
      </c>
      <c r="D82" s="1" t="s">
        <v>38</v>
      </c>
      <c r="E82" s="1">
        <v>1974</v>
      </c>
      <c r="F82" s="1" t="s">
        <v>16</v>
      </c>
      <c r="G82" s="1" t="s">
        <v>26</v>
      </c>
      <c r="H82" s="7">
        <v>0.02152777777777778</v>
      </c>
      <c r="I82" s="9">
        <v>35</v>
      </c>
      <c r="J82" s="4">
        <v>0.02273148148148148</v>
      </c>
      <c r="K82" s="9">
        <v>35</v>
      </c>
      <c r="L82" s="4">
        <v>0.018483796296296297</v>
      </c>
      <c r="M82" s="9">
        <v>34</v>
      </c>
      <c r="N82" s="2">
        <f>I82+K82+M82</f>
        <v>104</v>
      </c>
      <c r="O82" s="5">
        <v>1.2</v>
      </c>
      <c r="P82" s="14">
        <f>N82*O82</f>
        <v>124.8</v>
      </c>
      <c r="Q82" s="11" t="s">
        <v>39</v>
      </c>
      <c r="R82" s="5" t="s">
        <v>159</v>
      </c>
      <c r="S82" s="5">
        <v>1</v>
      </c>
    </row>
    <row r="83" spans="2:19" ht="15">
      <c r="B83" s="2">
        <v>6</v>
      </c>
      <c r="C83" s="1">
        <v>244</v>
      </c>
      <c r="D83" s="1" t="s">
        <v>46</v>
      </c>
      <c r="E83" s="1">
        <v>1968</v>
      </c>
      <c r="G83" s="1" t="s">
        <v>47</v>
      </c>
      <c r="H83" s="7">
        <v>0.021689814814814815</v>
      </c>
      <c r="I83" s="9">
        <v>33</v>
      </c>
      <c r="J83" s="4">
        <v>0.025011574074074075</v>
      </c>
      <c r="K83" s="9">
        <v>29</v>
      </c>
      <c r="L83" s="4">
        <v>0.01916666666666667</v>
      </c>
      <c r="M83" s="9">
        <v>31</v>
      </c>
      <c r="N83" s="2">
        <f>I83+K83+M83</f>
        <v>93</v>
      </c>
      <c r="O83" s="5">
        <v>1.3</v>
      </c>
      <c r="P83" s="14">
        <f>N83*O83</f>
        <v>120.9</v>
      </c>
      <c r="Q83" s="11" t="s">
        <v>39</v>
      </c>
      <c r="R83" s="5" t="s">
        <v>159</v>
      </c>
      <c r="S83" s="5">
        <v>2</v>
      </c>
    </row>
    <row r="84" spans="2:19" ht="15">
      <c r="B84" s="2">
        <v>7</v>
      </c>
      <c r="C84" s="1">
        <v>247</v>
      </c>
      <c r="D84" s="1" t="s">
        <v>50</v>
      </c>
      <c r="E84" s="1">
        <v>1977</v>
      </c>
      <c r="F84" s="1" t="s">
        <v>8</v>
      </c>
      <c r="G84" s="1" t="s">
        <v>51</v>
      </c>
      <c r="H84" s="7">
        <v>0.0218287037037037</v>
      </c>
      <c r="I84" s="9">
        <v>32</v>
      </c>
      <c r="J84" s="4">
        <v>0.022233796296296297</v>
      </c>
      <c r="K84" s="9">
        <v>36</v>
      </c>
      <c r="L84" s="4">
        <v>0.019189814814814816</v>
      </c>
      <c r="M84" s="9">
        <v>30</v>
      </c>
      <c r="N84" s="2">
        <f>I84+K84+M84</f>
        <v>98</v>
      </c>
      <c r="O84" s="5">
        <v>1.2</v>
      </c>
      <c r="P84" s="14">
        <f>N84*O84</f>
        <v>117.6</v>
      </c>
      <c r="Q84" s="11" t="s">
        <v>17</v>
      </c>
      <c r="R84" s="5" t="s">
        <v>159</v>
      </c>
      <c r="S84" s="5">
        <v>4</v>
      </c>
    </row>
    <row r="85" spans="2:19" ht="15">
      <c r="B85" s="2">
        <v>8</v>
      </c>
      <c r="C85" s="1">
        <v>218</v>
      </c>
      <c r="D85" s="1" t="s">
        <v>25</v>
      </c>
      <c r="E85" s="1">
        <v>1988</v>
      </c>
      <c r="F85" s="1" t="s">
        <v>8</v>
      </c>
      <c r="G85" s="1" t="s">
        <v>26</v>
      </c>
      <c r="H85" s="7">
        <v>0.020868055555555556</v>
      </c>
      <c r="I85" s="9">
        <v>39</v>
      </c>
      <c r="J85" s="4">
        <v>0.019560185185185184</v>
      </c>
      <c r="K85" s="9">
        <v>37</v>
      </c>
      <c r="L85" s="4">
        <v>0.01582175925925926</v>
      </c>
      <c r="M85" s="9">
        <v>37</v>
      </c>
      <c r="N85" s="2">
        <f>I85+K85+M85</f>
        <v>113</v>
      </c>
      <c r="O85" s="5">
        <v>1</v>
      </c>
      <c r="P85" s="14">
        <f>N85*O85</f>
        <v>113</v>
      </c>
      <c r="Q85" s="11" t="s">
        <v>17</v>
      </c>
      <c r="R85" s="5" t="s">
        <v>159</v>
      </c>
      <c r="S85" s="5">
        <v>5</v>
      </c>
    </row>
    <row r="86" spans="2:19" ht="15">
      <c r="B86" s="2">
        <v>9</v>
      </c>
      <c r="C86" s="1">
        <v>229</v>
      </c>
      <c r="D86" s="1" t="s">
        <v>74</v>
      </c>
      <c r="E86" s="1">
        <v>1960</v>
      </c>
      <c r="G86" s="1" t="s">
        <v>27</v>
      </c>
      <c r="H86" s="7">
        <v>0.02770833333333333</v>
      </c>
      <c r="I86" s="9">
        <v>24</v>
      </c>
      <c r="J86" s="4">
        <v>0.027893518518518515</v>
      </c>
      <c r="K86" s="9">
        <v>28</v>
      </c>
      <c r="L86" s="4">
        <v>0.024097222222222225</v>
      </c>
      <c r="M86" s="9">
        <v>18</v>
      </c>
      <c r="N86" s="2">
        <f>I86+K86+M86</f>
        <v>70</v>
      </c>
      <c r="O86" s="5">
        <v>1.5</v>
      </c>
      <c r="P86" s="14">
        <f>N86*O86</f>
        <v>105</v>
      </c>
      <c r="Q86" s="11" t="s">
        <v>57</v>
      </c>
      <c r="R86" s="5" t="s">
        <v>159</v>
      </c>
      <c r="S86" s="5">
        <v>2</v>
      </c>
    </row>
    <row r="87" spans="2:19" ht="15">
      <c r="B87" s="2">
        <v>10</v>
      </c>
      <c r="C87" s="1">
        <v>213</v>
      </c>
      <c r="D87" s="1" t="s">
        <v>89</v>
      </c>
      <c r="E87" s="1">
        <v>1956</v>
      </c>
      <c r="G87" s="1" t="s">
        <v>67</v>
      </c>
      <c r="H87" s="7">
        <v>0.028530092592592593</v>
      </c>
      <c r="I87" s="9">
        <v>17</v>
      </c>
      <c r="J87" s="4">
        <v>0.02918981481481481</v>
      </c>
      <c r="K87" s="9">
        <v>24</v>
      </c>
      <c r="L87" s="4">
        <v>0.023402777777777783</v>
      </c>
      <c r="M87" s="9">
        <v>20</v>
      </c>
      <c r="N87" s="2">
        <f>I87+K87+M87</f>
        <v>61</v>
      </c>
      <c r="O87" s="5">
        <v>1.7</v>
      </c>
      <c r="P87" s="14">
        <f>N87*O87</f>
        <v>103.7</v>
      </c>
      <c r="Q87" s="11" t="s">
        <v>87</v>
      </c>
      <c r="R87" s="5" t="s">
        <v>159</v>
      </c>
      <c r="S87" s="5">
        <v>1</v>
      </c>
    </row>
    <row r="88" spans="2:19" ht="15">
      <c r="B88" s="2">
        <v>11</v>
      </c>
      <c r="C88" s="1">
        <v>211</v>
      </c>
      <c r="D88" s="1" t="s">
        <v>33</v>
      </c>
      <c r="E88" s="1">
        <v>1984</v>
      </c>
      <c r="F88" s="1" t="s">
        <v>8</v>
      </c>
      <c r="G88" s="1" t="s">
        <v>34</v>
      </c>
      <c r="H88" s="7">
        <v>0.02090277777777778</v>
      </c>
      <c r="I88" s="9">
        <v>37</v>
      </c>
      <c r="J88" s="4">
        <v>0.02390046296296296</v>
      </c>
      <c r="K88" s="9">
        <v>34</v>
      </c>
      <c r="L88" s="4">
        <v>0.019085648148148147</v>
      </c>
      <c r="M88" s="9">
        <v>32</v>
      </c>
      <c r="N88" s="2">
        <f>I88+K88+M88</f>
        <v>103</v>
      </c>
      <c r="O88" s="5">
        <v>1</v>
      </c>
      <c r="P88" s="14">
        <f>N88*O88</f>
        <v>103</v>
      </c>
      <c r="Q88" s="11" t="s">
        <v>17</v>
      </c>
      <c r="R88" s="5" t="s">
        <v>159</v>
      </c>
      <c r="S88" s="5">
        <v>6</v>
      </c>
    </row>
    <row r="89" spans="2:19" ht="15">
      <c r="B89" s="2">
        <v>12</v>
      </c>
      <c r="C89" s="1">
        <v>236</v>
      </c>
      <c r="D89" s="1" t="s">
        <v>68</v>
      </c>
      <c r="E89" s="1">
        <v>1968</v>
      </c>
      <c r="F89" s="1" t="s">
        <v>16</v>
      </c>
      <c r="G89" s="1" t="s">
        <v>32</v>
      </c>
      <c r="H89" s="7">
        <v>0.02681712962962963</v>
      </c>
      <c r="I89" s="9">
        <v>26</v>
      </c>
      <c r="J89" s="4">
        <v>0.028796296296296296</v>
      </c>
      <c r="K89" s="9">
        <v>25</v>
      </c>
      <c r="L89" s="4">
        <v>0.019780092592592592</v>
      </c>
      <c r="M89" s="9">
        <v>28</v>
      </c>
      <c r="N89" s="2">
        <f>I89+K89+M89</f>
        <v>79</v>
      </c>
      <c r="O89" s="5">
        <v>1.3</v>
      </c>
      <c r="P89" s="14">
        <f>N89*O89</f>
        <v>102.7</v>
      </c>
      <c r="Q89" s="11" t="s">
        <v>17</v>
      </c>
      <c r="R89" s="5" t="s">
        <v>159</v>
      </c>
      <c r="S89" s="5">
        <v>7</v>
      </c>
    </row>
    <row r="90" spans="2:19" ht="15">
      <c r="B90" s="2">
        <v>13</v>
      </c>
      <c r="C90" s="1">
        <v>251</v>
      </c>
      <c r="D90" s="1" t="s">
        <v>54</v>
      </c>
      <c r="E90" s="1">
        <v>1980</v>
      </c>
      <c r="G90" s="1" t="s">
        <v>12</v>
      </c>
      <c r="H90" s="7">
        <v>0.021944444444444447</v>
      </c>
      <c r="I90" s="9">
        <v>31</v>
      </c>
      <c r="J90" s="4">
        <v>0.024849537037037035</v>
      </c>
      <c r="K90" s="9">
        <v>31</v>
      </c>
      <c r="L90" s="4">
        <v>0.018634259259259257</v>
      </c>
      <c r="M90" s="9">
        <v>33</v>
      </c>
      <c r="N90" s="2">
        <f>I90+K90+M90</f>
        <v>95</v>
      </c>
      <c r="O90" s="5">
        <v>1</v>
      </c>
      <c r="P90" s="14">
        <f>N90*O90</f>
        <v>95</v>
      </c>
      <c r="Q90" s="11" t="s">
        <v>17</v>
      </c>
      <c r="R90" s="5" t="s">
        <v>159</v>
      </c>
      <c r="S90" s="5">
        <v>8</v>
      </c>
    </row>
    <row r="91" spans="2:19" ht="15">
      <c r="B91" s="2">
        <v>14</v>
      </c>
      <c r="C91" s="1">
        <v>242</v>
      </c>
      <c r="D91" s="1" t="s">
        <v>61</v>
      </c>
      <c r="E91" s="1">
        <v>1991</v>
      </c>
      <c r="F91" s="1" t="s">
        <v>8</v>
      </c>
      <c r="G91" s="1" t="s">
        <v>62</v>
      </c>
      <c r="H91" s="7">
        <v>0.02652777777777778</v>
      </c>
      <c r="I91" s="9">
        <v>28</v>
      </c>
      <c r="J91" s="4">
        <v>0.02487268518518519</v>
      </c>
      <c r="K91" s="9">
        <v>30</v>
      </c>
      <c r="L91" s="4">
        <v>0.01810185185185185</v>
      </c>
      <c r="M91" s="9">
        <v>36</v>
      </c>
      <c r="N91" s="2">
        <f>I91+K91+M91</f>
        <v>94</v>
      </c>
      <c r="O91" s="5">
        <v>1</v>
      </c>
      <c r="P91" s="14">
        <f>N91*O91</f>
        <v>94</v>
      </c>
      <c r="Q91" s="11" t="s">
        <v>17</v>
      </c>
      <c r="R91" s="5" t="s">
        <v>159</v>
      </c>
      <c r="S91" s="5">
        <v>9</v>
      </c>
    </row>
    <row r="92" spans="2:19" ht="15">
      <c r="B92" s="2">
        <v>15</v>
      </c>
      <c r="C92" s="1">
        <v>252</v>
      </c>
      <c r="D92" s="1" t="s">
        <v>43</v>
      </c>
      <c r="E92" s="1">
        <v>1984</v>
      </c>
      <c r="F92" s="1" t="s">
        <v>16</v>
      </c>
      <c r="G92" s="1" t="s">
        <v>37</v>
      </c>
      <c r="H92" s="7">
        <v>0.02162037037037037</v>
      </c>
      <c r="I92" s="9">
        <v>34</v>
      </c>
      <c r="J92" s="4">
        <v>0.024745370370370372</v>
      </c>
      <c r="K92" s="9">
        <v>32</v>
      </c>
      <c r="L92" s="4">
        <v>0.01994212962962963</v>
      </c>
      <c r="M92" s="9">
        <v>27</v>
      </c>
      <c r="N92" s="2">
        <f>I92+K92+M92</f>
        <v>93</v>
      </c>
      <c r="O92" s="5">
        <v>1</v>
      </c>
      <c r="P92" s="14">
        <f>N92*O92</f>
        <v>93</v>
      </c>
      <c r="Q92" s="11" t="s">
        <v>17</v>
      </c>
      <c r="R92" s="5" t="s">
        <v>159</v>
      </c>
      <c r="S92" s="5">
        <v>10</v>
      </c>
    </row>
    <row r="93" spans="2:19" ht="15">
      <c r="B93" s="2">
        <v>16</v>
      </c>
      <c r="C93" s="1">
        <v>233</v>
      </c>
      <c r="D93" s="1" t="s">
        <v>99</v>
      </c>
      <c r="E93" s="1">
        <v>1958</v>
      </c>
      <c r="G93" s="1" t="s">
        <v>12</v>
      </c>
      <c r="H93" s="7">
        <v>0.028912037037037038</v>
      </c>
      <c r="I93" s="9">
        <v>13</v>
      </c>
      <c r="J93" s="4">
        <v>0.029675925925925925</v>
      </c>
      <c r="K93" s="9">
        <v>22</v>
      </c>
      <c r="L93" s="4">
        <v>0.023020833333333334</v>
      </c>
      <c r="M93" s="9">
        <v>21</v>
      </c>
      <c r="N93" s="2">
        <f>I93+K93+M93</f>
        <v>56</v>
      </c>
      <c r="O93" s="5">
        <v>1.5</v>
      </c>
      <c r="P93" s="14">
        <f>N93*O93</f>
        <v>84</v>
      </c>
      <c r="Q93" s="11" t="s">
        <v>57</v>
      </c>
      <c r="R93" s="5" t="s">
        <v>159</v>
      </c>
      <c r="S93" s="5">
        <v>3</v>
      </c>
    </row>
    <row r="94" spans="2:19" ht="15">
      <c r="B94" s="2">
        <v>17</v>
      </c>
      <c r="C94" s="1">
        <v>214</v>
      </c>
      <c r="D94" s="1" t="s">
        <v>60</v>
      </c>
      <c r="E94" s="1">
        <v>1986</v>
      </c>
      <c r="F94" s="1" t="s">
        <v>8</v>
      </c>
      <c r="G94" s="1" t="s">
        <v>51</v>
      </c>
      <c r="H94" s="7">
        <v>0.026226851851851852</v>
      </c>
      <c r="I94" s="9">
        <v>29</v>
      </c>
      <c r="J94" s="4">
        <v>0.028576388888888887</v>
      </c>
      <c r="K94" s="9">
        <v>26</v>
      </c>
      <c r="L94" s="4">
        <v>0.01954861111111111</v>
      </c>
      <c r="M94" s="9">
        <v>29</v>
      </c>
      <c r="N94" s="2">
        <f>I94+K94+M94</f>
        <v>84</v>
      </c>
      <c r="O94" s="5">
        <v>1</v>
      </c>
      <c r="P94" s="14">
        <f>N94*O94</f>
        <v>84</v>
      </c>
      <c r="Q94" s="11" t="s">
        <v>39</v>
      </c>
      <c r="R94" s="5" t="s">
        <v>159</v>
      </c>
      <c r="S94" s="5">
        <v>3</v>
      </c>
    </row>
    <row r="95" spans="2:19" ht="15">
      <c r="B95" s="2">
        <v>18</v>
      </c>
      <c r="C95" s="1">
        <v>221</v>
      </c>
      <c r="D95" s="1" t="s">
        <v>97</v>
      </c>
      <c r="E95" s="1">
        <v>1950</v>
      </c>
      <c r="F95" s="1" t="s">
        <v>8</v>
      </c>
      <c r="G95" s="1" t="s">
        <v>98</v>
      </c>
      <c r="H95" s="7">
        <v>0.028796296296296296</v>
      </c>
      <c r="I95" s="9">
        <v>14</v>
      </c>
      <c r="J95" s="4">
        <v>0.043946759259259255</v>
      </c>
      <c r="K95" s="9">
        <v>13</v>
      </c>
      <c r="L95" s="4">
        <v>0.049074074074074076</v>
      </c>
      <c r="M95" s="9">
        <v>13</v>
      </c>
      <c r="N95" s="2">
        <f>I95+K95+M95</f>
        <v>40</v>
      </c>
      <c r="O95" s="5">
        <v>2</v>
      </c>
      <c r="P95" s="14">
        <f>N95*O95</f>
        <v>80</v>
      </c>
      <c r="Q95" s="11" t="s">
        <v>87</v>
      </c>
      <c r="R95" s="5" t="s">
        <v>159</v>
      </c>
      <c r="S95" s="5">
        <v>2</v>
      </c>
    </row>
    <row r="96" spans="2:19" ht="15">
      <c r="B96" s="2">
        <v>19</v>
      </c>
      <c r="C96" s="1">
        <v>262</v>
      </c>
      <c r="D96" s="1" t="s">
        <v>79</v>
      </c>
      <c r="E96" s="1">
        <v>1977</v>
      </c>
      <c r="G96" s="1" t="s">
        <v>32</v>
      </c>
      <c r="H96" s="7">
        <v>0.02798611111111111</v>
      </c>
      <c r="I96" s="9">
        <v>22</v>
      </c>
      <c r="J96" s="4">
        <v>0.030462962962962966</v>
      </c>
      <c r="K96" s="9">
        <v>21</v>
      </c>
      <c r="L96" s="4">
        <v>0.02287037037037037</v>
      </c>
      <c r="M96" s="9">
        <v>22</v>
      </c>
      <c r="N96" s="2">
        <f>I96+K96+M96</f>
        <v>65</v>
      </c>
      <c r="O96" s="5">
        <v>1.2</v>
      </c>
      <c r="P96" s="14">
        <f>N96*O96</f>
        <v>78</v>
      </c>
      <c r="Q96" s="11" t="s">
        <v>17</v>
      </c>
      <c r="R96" s="5" t="s">
        <v>159</v>
      </c>
      <c r="S96" s="5">
        <v>11</v>
      </c>
    </row>
    <row r="97" spans="2:19" ht="15">
      <c r="B97" s="2">
        <v>20</v>
      </c>
      <c r="C97" s="1">
        <v>260</v>
      </c>
      <c r="D97" s="1" t="s">
        <v>66</v>
      </c>
      <c r="E97" s="1">
        <v>1988</v>
      </c>
      <c r="G97" s="1" t="s">
        <v>67</v>
      </c>
      <c r="H97" s="7">
        <v>0.026759259259259257</v>
      </c>
      <c r="I97" s="9">
        <v>27</v>
      </c>
      <c r="J97" s="4">
        <v>0.02952546296296296</v>
      </c>
      <c r="K97" s="9">
        <v>23</v>
      </c>
      <c r="L97" s="4">
        <v>0.021053240740740744</v>
      </c>
      <c r="M97" s="9">
        <v>25</v>
      </c>
      <c r="N97" s="2">
        <f>I97+K97+M97</f>
        <v>75</v>
      </c>
      <c r="O97" s="5">
        <v>1</v>
      </c>
      <c r="P97" s="14">
        <f>N97*O97</f>
        <v>75</v>
      </c>
      <c r="Q97" s="11" t="s">
        <v>39</v>
      </c>
      <c r="R97" s="5" t="s">
        <v>159</v>
      </c>
      <c r="S97" s="5">
        <v>4</v>
      </c>
    </row>
    <row r="98" spans="2:19" ht="15">
      <c r="B98" s="2">
        <v>21</v>
      </c>
      <c r="C98" s="1">
        <v>267</v>
      </c>
      <c r="D98" s="1" t="s">
        <v>102</v>
      </c>
      <c r="E98" s="1">
        <v>1958</v>
      </c>
      <c r="G98" s="1" t="s">
        <v>67</v>
      </c>
      <c r="H98" s="7">
        <v>0.0296875</v>
      </c>
      <c r="I98" s="9">
        <v>12</v>
      </c>
      <c r="J98" s="4">
        <v>0.030648148148148147</v>
      </c>
      <c r="K98" s="9">
        <v>20</v>
      </c>
      <c r="L98" s="4">
        <v>0.03304398148148149</v>
      </c>
      <c r="M98" s="9">
        <v>16</v>
      </c>
      <c r="N98" s="2">
        <f>I98+K98+M98</f>
        <v>48</v>
      </c>
      <c r="O98" s="5">
        <v>1.5</v>
      </c>
      <c r="P98" s="14">
        <f>N98*O98</f>
        <v>72</v>
      </c>
      <c r="Q98" s="11" t="s">
        <v>57</v>
      </c>
      <c r="R98" s="5" t="s">
        <v>159</v>
      </c>
      <c r="S98" s="5">
        <v>4</v>
      </c>
    </row>
    <row r="99" spans="2:19" ht="15">
      <c r="B99" s="2">
        <v>22</v>
      </c>
      <c r="C99" s="1">
        <v>241</v>
      </c>
      <c r="D99" s="1" t="s">
        <v>104</v>
      </c>
      <c r="E99" s="1">
        <v>1953</v>
      </c>
      <c r="F99" s="1" t="s">
        <v>8</v>
      </c>
      <c r="G99" s="1" t="s">
        <v>98</v>
      </c>
      <c r="H99" s="7">
        <v>0.029768518518518517</v>
      </c>
      <c r="I99" s="9">
        <v>11</v>
      </c>
      <c r="J99" s="4">
        <v>0.03521990740740741</v>
      </c>
      <c r="K99" s="9">
        <v>16</v>
      </c>
      <c r="L99" s="4">
        <v>0.039074074074074074</v>
      </c>
      <c r="M99" s="9">
        <v>14</v>
      </c>
      <c r="N99" s="2">
        <f>I99+K99+M99</f>
        <v>41</v>
      </c>
      <c r="O99" s="5">
        <v>1.7</v>
      </c>
      <c r="P99" s="14">
        <f>N99*O99</f>
        <v>69.7</v>
      </c>
      <c r="Q99" s="11" t="s">
        <v>87</v>
      </c>
      <c r="R99" s="5" t="s">
        <v>159</v>
      </c>
      <c r="S99" s="5">
        <v>3</v>
      </c>
    </row>
    <row r="100" spans="2:19" ht="15">
      <c r="B100" s="2">
        <v>23</v>
      </c>
      <c r="C100" s="1">
        <v>265</v>
      </c>
      <c r="D100" s="1" t="s">
        <v>86</v>
      </c>
      <c r="E100" s="1">
        <v>1952</v>
      </c>
      <c r="G100" s="1" t="s">
        <v>67</v>
      </c>
      <c r="H100" s="7">
        <v>0.02849537037037037</v>
      </c>
      <c r="I100" s="9">
        <v>18</v>
      </c>
      <c r="J100" s="4">
        <v>0.04497685185185185</v>
      </c>
      <c r="K100" s="9">
        <v>12</v>
      </c>
      <c r="L100" s="1"/>
      <c r="M100" s="9"/>
      <c r="N100" s="2">
        <f>I100+K100+M100</f>
        <v>30</v>
      </c>
      <c r="O100" s="5">
        <v>2</v>
      </c>
      <c r="P100" s="14">
        <f>N100*O100</f>
        <v>60</v>
      </c>
      <c r="Q100" s="11" t="s">
        <v>87</v>
      </c>
      <c r="R100" s="5" t="s">
        <v>159</v>
      </c>
      <c r="S100" s="5">
        <v>4</v>
      </c>
    </row>
    <row r="101" spans="2:19" ht="15">
      <c r="B101" s="2">
        <v>24</v>
      </c>
      <c r="C101" s="1">
        <v>270</v>
      </c>
      <c r="D101" s="1" t="s">
        <v>157</v>
      </c>
      <c r="E101" s="1">
        <v>1976</v>
      </c>
      <c r="G101" s="1" t="s">
        <v>30</v>
      </c>
      <c r="H101" s="7">
        <v>0.027997685185185184</v>
      </c>
      <c r="I101" s="9">
        <v>27</v>
      </c>
      <c r="J101" s="1"/>
      <c r="K101" s="9"/>
      <c r="L101" s="4">
        <v>0.02407407407407407</v>
      </c>
      <c r="M101" s="9">
        <v>19</v>
      </c>
      <c r="N101" s="2">
        <f>I101+K101+M101</f>
        <v>46</v>
      </c>
      <c r="O101" s="5">
        <v>1.2</v>
      </c>
      <c r="P101" s="14">
        <f>N101*O101</f>
        <v>55.199999999999996</v>
      </c>
      <c r="Q101" s="11" t="s">
        <v>39</v>
      </c>
      <c r="R101" s="5" t="s">
        <v>159</v>
      </c>
      <c r="S101" s="5">
        <v>5</v>
      </c>
    </row>
    <row r="102" spans="2:19" ht="15">
      <c r="B102" s="2">
        <v>25</v>
      </c>
      <c r="C102" s="1">
        <v>256</v>
      </c>
      <c r="D102" s="1" t="s">
        <v>83</v>
      </c>
      <c r="E102" s="1">
        <v>1990</v>
      </c>
      <c r="F102" s="1" t="s">
        <v>8</v>
      </c>
      <c r="G102" s="1" t="s">
        <v>10</v>
      </c>
      <c r="H102" s="7">
        <v>0.028333333333333332</v>
      </c>
      <c r="I102" s="9">
        <v>20</v>
      </c>
      <c r="J102" s="4">
        <v>0.03185185185185185</v>
      </c>
      <c r="K102" s="9">
        <v>18</v>
      </c>
      <c r="L102" s="4">
        <v>0.0325</v>
      </c>
      <c r="M102" s="9">
        <v>17</v>
      </c>
      <c r="N102" s="2">
        <f>I102+K102+M102</f>
        <v>55</v>
      </c>
      <c r="O102" s="5">
        <v>1</v>
      </c>
      <c r="P102" s="14">
        <f>N102*O102</f>
        <v>55</v>
      </c>
      <c r="Q102" s="11" t="s">
        <v>39</v>
      </c>
      <c r="R102" s="5" t="s">
        <v>159</v>
      </c>
      <c r="S102" s="5">
        <v>6</v>
      </c>
    </row>
    <row r="103" spans="2:19" ht="15">
      <c r="B103" s="2">
        <v>26</v>
      </c>
      <c r="C103" s="1">
        <v>208</v>
      </c>
      <c r="D103" s="1" t="s">
        <v>80</v>
      </c>
      <c r="E103" s="1">
        <v>1963</v>
      </c>
      <c r="G103" s="1" t="s">
        <v>19</v>
      </c>
      <c r="H103" s="7">
        <v>0.02829861111111111</v>
      </c>
      <c r="I103" s="9">
        <v>21</v>
      </c>
      <c r="J103" s="4">
        <v>0.03487268518518519</v>
      </c>
      <c r="K103" s="9">
        <v>17</v>
      </c>
      <c r="L103" s="1"/>
      <c r="M103" s="9"/>
      <c r="N103" s="2">
        <f>I103+K103+M103</f>
        <v>38</v>
      </c>
      <c r="O103" s="5">
        <v>1.4</v>
      </c>
      <c r="P103" s="14">
        <f>N103*O103</f>
        <v>53.199999999999996</v>
      </c>
      <c r="Q103" s="11" t="s">
        <v>57</v>
      </c>
      <c r="R103" s="5" t="s">
        <v>159</v>
      </c>
      <c r="S103" s="5">
        <v>5</v>
      </c>
    </row>
    <row r="104" spans="2:19" ht="15">
      <c r="B104" s="2">
        <v>27</v>
      </c>
      <c r="C104" s="1">
        <v>255</v>
      </c>
      <c r="D104" s="1" t="s">
        <v>85</v>
      </c>
      <c r="E104" s="1">
        <v>1972</v>
      </c>
      <c r="F104" s="1" t="s">
        <v>16</v>
      </c>
      <c r="G104" s="1" t="s">
        <v>64</v>
      </c>
      <c r="H104" s="7">
        <v>0.028449074074074075</v>
      </c>
      <c r="I104" s="9">
        <v>19</v>
      </c>
      <c r="J104" s="4">
        <v>0.031180555555555555</v>
      </c>
      <c r="K104" s="9">
        <v>19</v>
      </c>
      <c r="L104" s="1"/>
      <c r="M104" s="9"/>
      <c r="N104" s="2">
        <f>I104+K104+M104</f>
        <v>38</v>
      </c>
      <c r="O104" s="5">
        <v>1.3</v>
      </c>
      <c r="P104" s="14">
        <f>N104*O104</f>
        <v>49.4</v>
      </c>
      <c r="Q104" s="11" t="s">
        <v>39</v>
      </c>
      <c r="R104" s="5" t="s">
        <v>159</v>
      </c>
      <c r="S104" s="5">
        <v>7</v>
      </c>
    </row>
    <row r="105" spans="2:19" ht="15">
      <c r="B105" s="2">
        <v>28</v>
      </c>
      <c r="C105" s="1">
        <v>228</v>
      </c>
      <c r="D105" s="1" t="s">
        <v>92</v>
      </c>
      <c r="E105" s="1">
        <v>1948</v>
      </c>
      <c r="G105" s="1" t="s">
        <v>32</v>
      </c>
      <c r="H105" s="7">
        <v>0.028611111111111115</v>
      </c>
      <c r="I105" s="9">
        <v>15</v>
      </c>
      <c r="J105" s="4">
        <v>0.04791666666666666</v>
      </c>
      <c r="K105" s="9">
        <v>9</v>
      </c>
      <c r="L105" s="1"/>
      <c r="M105" s="9"/>
      <c r="N105" s="2">
        <f>I105+K105+M105</f>
        <v>24</v>
      </c>
      <c r="O105" s="5">
        <v>2</v>
      </c>
      <c r="P105" s="14">
        <f>N105*O105</f>
        <v>48</v>
      </c>
      <c r="Q105" s="11" t="s">
        <v>87</v>
      </c>
      <c r="R105" s="5" t="s">
        <v>159</v>
      </c>
      <c r="S105" s="5">
        <v>5</v>
      </c>
    </row>
    <row r="106" spans="2:19" ht="15">
      <c r="B106" s="2">
        <v>29</v>
      </c>
      <c r="C106" s="1">
        <v>258</v>
      </c>
      <c r="D106" s="1" t="s">
        <v>72</v>
      </c>
      <c r="E106" s="1">
        <v>1978</v>
      </c>
      <c r="G106" s="1" t="s">
        <v>67</v>
      </c>
      <c r="H106" s="7">
        <v>0.027465277777777772</v>
      </c>
      <c r="I106" s="9">
        <v>25</v>
      </c>
      <c r="J106" s="1" t="s">
        <v>42</v>
      </c>
      <c r="K106" s="9">
        <v>0</v>
      </c>
      <c r="L106" s="4">
        <v>0.021435185185185186</v>
      </c>
      <c r="M106" s="9">
        <v>23</v>
      </c>
      <c r="N106" s="2">
        <f>I106+K106+M106</f>
        <v>48</v>
      </c>
      <c r="O106" s="5">
        <v>1</v>
      </c>
      <c r="P106" s="14">
        <f>N106*O106</f>
        <v>48</v>
      </c>
      <c r="Q106" s="11" t="s">
        <v>39</v>
      </c>
      <c r="R106" s="5" t="s">
        <v>159</v>
      </c>
      <c r="S106" s="5">
        <v>8</v>
      </c>
    </row>
    <row r="107" spans="2:19" ht="15">
      <c r="B107" s="2">
        <v>30</v>
      </c>
      <c r="C107" s="1">
        <v>264</v>
      </c>
      <c r="D107" s="1" t="s">
        <v>113</v>
      </c>
      <c r="E107" s="1">
        <v>1961</v>
      </c>
      <c r="G107" s="1" t="s">
        <v>32</v>
      </c>
      <c r="H107" s="7">
        <v>0.03547453703703704</v>
      </c>
      <c r="I107" s="9">
        <v>7</v>
      </c>
      <c r="J107" s="1"/>
      <c r="K107" s="9"/>
      <c r="L107" s="4">
        <v>0.02119212962962963</v>
      </c>
      <c r="M107" s="9">
        <v>24</v>
      </c>
      <c r="N107" s="2">
        <f>I107+K107+M107</f>
        <v>31</v>
      </c>
      <c r="O107" s="5">
        <v>1.5</v>
      </c>
      <c r="P107" s="14">
        <f>N107*O107</f>
        <v>46.5</v>
      </c>
      <c r="Q107" s="11" t="s">
        <v>57</v>
      </c>
      <c r="R107" s="5" t="s">
        <v>159</v>
      </c>
      <c r="S107" s="5">
        <v>6</v>
      </c>
    </row>
    <row r="108" spans="2:19" ht="15">
      <c r="B108" s="2">
        <v>31</v>
      </c>
      <c r="C108" s="1">
        <v>212</v>
      </c>
      <c r="D108" s="1" t="s">
        <v>109</v>
      </c>
      <c r="E108" s="1">
        <v>1950</v>
      </c>
      <c r="F108" s="1" t="s">
        <v>16</v>
      </c>
      <c r="G108" s="1" t="s">
        <v>110</v>
      </c>
      <c r="H108" s="7">
        <v>0.03203703703703704</v>
      </c>
      <c r="I108" s="9">
        <v>8</v>
      </c>
      <c r="J108" s="4">
        <v>0.043923611111111115</v>
      </c>
      <c r="K108" s="9">
        <v>14</v>
      </c>
      <c r="L108" s="1"/>
      <c r="M108" s="9"/>
      <c r="N108" s="2">
        <f>I108+K108+M108</f>
        <v>22</v>
      </c>
      <c r="O108" s="5">
        <v>2</v>
      </c>
      <c r="P108" s="14">
        <f>N108*O108</f>
        <v>44</v>
      </c>
      <c r="Q108" s="11" t="s">
        <v>87</v>
      </c>
      <c r="R108" s="5" t="s">
        <v>159</v>
      </c>
      <c r="S108" s="5">
        <v>6</v>
      </c>
    </row>
    <row r="109" spans="2:19" ht="15">
      <c r="B109" s="2">
        <v>32</v>
      </c>
      <c r="C109" s="1">
        <v>227</v>
      </c>
      <c r="D109" s="1" t="s">
        <v>91</v>
      </c>
      <c r="E109" s="1">
        <v>1963</v>
      </c>
      <c r="G109" s="1" t="s">
        <v>67</v>
      </c>
      <c r="H109" s="7">
        <v>0.028599537037037034</v>
      </c>
      <c r="I109" s="9">
        <v>16</v>
      </c>
      <c r="J109" s="4">
        <v>0.045578703703703705</v>
      </c>
      <c r="K109" s="9">
        <v>11</v>
      </c>
      <c r="L109" s="1"/>
      <c r="M109" s="9"/>
      <c r="N109" s="2">
        <f>I109+K109+M109</f>
        <v>27</v>
      </c>
      <c r="O109" s="5">
        <v>1.4</v>
      </c>
      <c r="P109" s="14">
        <f>N109*O109</f>
        <v>37.8</v>
      </c>
      <c r="Q109" s="11" t="s">
        <v>57</v>
      </c>
      <c r="R109" s="5" t="s">
        <v>159</v>
      </c>
      <c r="S109" s="5">
        <v>7</v>
      </c>
    </row>
    <row r="110" spans="2:19" ht="15">
      <c r="B110" s="2">
        <v>33</v>
      </c>
      <c r="C110" s="1">
        <v>261</v>
      </c>
      <c r="D110" s="1" t="s">
        <v>105</v>
      </c>
      <c r="E110" s="1">
        <v>1965</v>
      </c>
      <c r="G110" s="1" t="s">
        <v>12</v>
      </c>
      <c r="H110" s="7">
        <v>0.030185185185185186</v>
      </c>
      <c r="I110" s="9">
        <v>10</v>
      </c>
      <c r="J110" s="4">
        <v>0.03840277777777778</v>
      </c>
      <c r="K110" s="9">
        <v>15</v>
      </c>
      <c r="L110" s="1"/>
      <c r="M110" s="9"/>
      <c r="N110" s="2">
        <f>I110+K110+M110</f>
        <v>25</v>
      </c>
      <c r="O110" s="5">
        <v>1.4</v>
      </c>
      <c r="P110" s="14">
        <f>N110*O110</f>
        <v>35</v>
      </c>
      <c r="Q110" s="11" t="s">
        <v>57</v>
      </c>
      <c r="R110" s="5" t="s">
        <v>159</v>
      </c>
      <c r="S110" s="5">
        <v>8</v>
      </c>
    </row>
    <row r="111" spans="2:19" ht="15">
      <c r="B111" s="2">
        <v>34</v>
      </c>
      <c r="C111" s="1">
        <v>225</v>
      </c>
      <c r="D111" s="1" t="s">
        <v>123</v>
      </c>
      <c r="E111" s="1">
        <v>1949</v>
      </c>
      <c r="G111" s="1" t="s">
        <v>41</v>
      </c>
      <c r="H111" s="7">
        <v>0.036631944444444446</v>
      </c>
      <c r="I111" s="9">
        <v>2</v>
      </c>
      <c r="J111" s="1"/>
      <c r="K111" s="9"/>
      <c r="L111" s="4">
        <v>0.03804398148148148</v>
      </c>
      <c r="M111" s="9">
        <v>15</v>
      </c>
      <c r="N111" s="2">
        <f>I111+K111+M111</f>
        <v>17</v>
      </c>
      <c r="O111" s="5">
        <v>2</v>
      </c>
      <c r="P111" s="14">
        <f>N111*O111</f>
        <v>34</v>
      </c>
      <c r="Q111" s="11" t="s">
        <v>87</v>
      </c>
      <c r="R111" s="5" t="s">
        <v>159</v>
      </c>
      <c r="S111" s="5">
        <v>7</v>
      </c>
    </row>
    <row r="112" spans="2:19" ht="15">
      <c r="B112" s="2">
        <v>35</v>
      </c>
      <c r="C112" s="1">
        <v>226</v>
      </c>
      <c r="D112" s="1" t="s">
        <v>118</v>
      </c>
      <c r="E112" s="1">
        <v>1985</v>
      </c>
      <c r="F112" s="1" t="s">
        <v>8</v>
      </c>
      <c r="G112" s="1" t="s">
        <v>34</v>
      </c>
      <c r="H112" s="7">
        <v>0.036412037037037034</v>
      </c>
      <c r="I112" s="9">
        <v>4</v>
      </c>
      <c r="J112" s="1"/>
      <c r="K112" s="9"/>
      <c r="L112" s="4">
        <v>0.0209375</v>
      </c>
      <c r="M112" s="9">
        <v>26</v>
      </c>
      <c r="N112" s="2">
        <f>I112+K112+M112</f>
        <v>30</v>
      </c>
      <c r="O112" s="5">
        <v>1</v>
      </c>
      <c r="P112" s="14">
        <f>N112*O112</f>
        <v>30</v>
      </c>
      <c r="Q112" s="11" t="s">
        <v>39</v>
      </c>
      <c r="R112" s="5" t="s">
        <v>159</v>
      </c>
      <c r="S112" s="5">
        <v>9</v>
      </c>
    </row>
    <row r="113" spans="2:19" ht="15">
      <c r="B113" s="2">
        <v>36</v>
      </c>
      <c r="C113" s="1">
        <v>246</v>
      </c>
      <c r="D113" s="1" t="s">
        <v>76</v>
      </c>
      <c r="E113" s="1">
        <v>1976</v>
      </c>
      <c r="G113" s="1" t="s">
        <v>32</v>
      </c>
      <c r="H113" s="7">
        <v>0.02775462962962963</v>
      </c>
      <c r="I113" s="9">
        <v>23</v>
      </c>
      <c r="J113" s="1"/>
      <c r="K113" s="9"/>
      <c r="L113" s="1"/>
      <c r="M113" s="9"/>
      <c r="N113" s="2">
        <f>I113+K113+M113</f>
        <v>23</v>
      </c>
      <c r="O113" s="5">
        <v>1.2</v>
      </c>
      <c r="P113" s="14">
        <f>N113*O113</f>
        <v>27.599999999999998</v>
      </c>
      <c r="Q113" s="11" t="s">
        <v>39</v>
      </c>
      <c r="R113" s="5" t="s">
        <v>159</v>
      </c>
      <c r="S113" s="5">
        <v>10</v>
      </c>
    </row>
    <row r="114" spans="2:19" ht="15">
      <c r="B114" s="2">
        <v>37</v>
      </c>
      <c r="C114" s="1">
        <v>202</v>
      </c>
      <c r="D114" s="1" t="s">
        <v>107</v>
      </c>
      <c r="E114" s="1">
        <v>1958</v>
      </c>
      <c r="G114" s="1" t="s">
        <v>12</v>
      </c>
      <c r="H114" s="7">
        <v>0.03203703703703704</v>
      </c>
      <c r="I114" s="9">
        <v>9</v>
      </c>
      <c r="J114" s="1" t="s">
        <v>42</v>
      </c>
      <c r="K114" s="9">
        <v>0</v>
      </c>
      <c r="L114" s="1"/>
      <c r="M114" s="9"/>
      <c r="N114" s="2">
        <f>I114+K114+M114</f>
        <v>9</v>
      </c>
      <c r="O114" s="5">
        <v>1.5</v>
      </c>
      <c r="P114" s="14">
        <f>N114*O114</f>
        <v>13.5</v>
      </c>
      <c r="Q114" s="11" t="s">
        <v>57</v>
      </c>
      <c r="R114" s="5" t="s">
        <v>159</v>
      </c>
      <c r="S114" s="5">
        <v>9</v>
      </c>
    </row>
    <row r="115" spans="2:19" ht="15">
      <c r="B115" s="2">
        <v>38</v>
      </c>
      <c r="C115" s="1">
        <v>248</v>
      </c>
      <c r="D115" s="1" t="s">
        <v>115</v>
      </c>
      <c r="E115" s="1">
        <v>1950</v>
      </c>
      <c r="G115" s="1" t="s">
        <v>67</v>
      </c>
      <c r="H115" s="7">
        <v>0.035787037037037034</v>
      </c>
      <c r="I115" s="9">
        <v>6</v>
      </c>
      <c r="J115" s="1"/>
      <c r="K115" s="9"/>
      <c r="L115" s="1"/>
      <c r="M115" s="9"/>
      <c r="N115" s="2">
        <f>I115+K115+M115</f>
        <v>6</v>
      </c>
      <c r="O115" s="5">
        <v>2</v>
      </c>
      <c r="P115" s="14">
        <f>N115*O115</f>
        <v>12</v>
      </c>
      <c r="Q115" s="11" t="s">
        <v>87</v>
      </c>
      <c r="R115" s="5" t="s">
        <v>159</v>
      </c>
      <c r="S115" s="5">
        <v>8</v>
      </c>
    </row>
    <row r="116" spans="2:19" ht="15">
      <c r="B116" s="2">
        <v>39</v>
      </c>
      <c r="C116" s="1">
        <v>216</v>
      </c>
      <c r="D116" s="1" t="s">
        <v>121</v>
      </c>
      <c r="E116" s="1">
        <v>1953</v>
      </c>
      <c r="G116" s="1" t="s">
        <v>12</v>
      </c>
      <c r="H116" s="7">
        <v>0.03650462962962963</v>
      </c>
      <c r="I116" s="9">
        <v>3</v>
      </c>
      <c r="J116" s="1"/>
      <c r="K116" s="9"/>
      <c r="L116" s="1"/>
      <c r="M116" s="9"/>
      <c r="N116" s="2">
        <f>I116+K116+M116</f>
        <v>3</v>
      </c>
      <c r="O116" s="5">
        <v>1.7</v>
      </c>
      <c r="P116" s="14">
        <f>N116*O116</f>
        <v>5.1</v>
      </c>
      <c r="Q116" s="11" t="s">
        <v>87</v>
      </c>
      <c r="R116" s="5" t="s">
        <v>159</v>
      </c>
      <c r="S116" s="5">
        <v>9</v>
      </c>
    </row>
    <row r="117" spans="2:19" ht="15">
      <c r="B117" s="2">
        <v>40</v>
      </c>
      <c r="C117" s="1">
        <v>210</v>
      </c>
      <c r="D117" s="1" t="s">
        <v>116</v>
      </c>
      <c r="E117" s="1">
        <v>1989</v>
      </c>
      <c r="G117" s="1" t="s">
        <v>12</v>
      </c>
      <c r="H117" s="7">
        <v>0.03607638888888889</v>
      </c>
      <c r="I117" s="9">
        <v>5</v>
      </c>
      <c r="J117" s="1"/>
      <c r="K117" s="9"/>
      <c r="L117" s="1"/>
      <c r="M117" s="9"/>
      <c r="N117" s="2">
        <f>I117+K117+M117</f>
        <v>5</v>
      </c>
      <c r="O117" s="5">
        <v>1</v>
      </c>
      <c r="P117" s="14">
        <f>N117*O117</f>
        <v>5</v>
      </c>
      <c r="Q117" s="11" t="s">
        <v>39</v>
      </c>
      <c r="R117" s="5" t="s">
        <v>159</v>
      </c>
      <c r="S117" s="5">
        <v>11</v>
      </c>
    </row>
    <row r="118" spans="2:19" ht="15">
      <c r="B118" s="2">
        <v>41</v>
      </c>
      <c r="C118" s="1">
        <v>237</v>
      </c>
      <c r="D118" s="1" t="s">
        <v>125</v>
      </c>
      <c r="E118" s="1">
        <v>1961</v>
      </c>
      <c r="G118" s="1" t="s">
        <v>12</v>
      </c>
      <c r="H118" s="6" t="s">
        <v>42</v>
      </c>
      <c r="I118" s="9">
        <v>0</v>
      </c>
      <c r="J118" s="1"/>
      <c r="K118" s="9"/>
      <c r="L118" s="1"/>
      <c r="M118" s="9"/>
      <c r="N118" s="2">
        <f>I118+K118+M118</f>
        <v>0</v>
      </c>
      <c r="O118" s="5">
        <v>1.5</v>
      </c>
      <c r="P118" s="14">
        <f>N118*O118</f>
        <v>0</v>
      </c>
      <c r="Q118" s="11" t="s">
        <v>57</v>
      </c>
      <c r="R118" s="5" t="s">
        <v>159</v>
      </c>
      <c r="S118" s="5">
        <v>10</v>
      </c>
    </row>
  </sheetData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=ДОМ=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vasya</cp:lastModifiedBy>
  <cp:lastPrinted>2007-09-29T10:20:28Z</cp:lastPrinted>
  <dcterms:created xsi:type="dcterms:W3CDTF">2007-09-29T09:30:04Z</dcterms:created>
  <dcterms:modified xsi:type="dcterms:W3CDTF">2007-10-02T08:23:34Z</dcterms:modified>
  <cp:category/>
  <cp:version/>
  <cp:contentType/>
  <cp:contentStatus/>
</cp:coreProperties>
</file>